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E:\รายงานพี่อุทิตย์TPS\สขร O11 และ O12\รวมรายงาน สชร O11 รายเดือน ไฟล์ excel\"/>
    </mc:Choice>
  </mc:AlternateContent>
  <xr:revisionPtr revIDLastSave="0" documentId="13_ncr:1_{87FB7800-03C8-49A5-9338-7602B3BE0AF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ีนาคม 25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2" i="1" l="1"/>
  <c r="I241" i="1"/>
  <c r="I243" i="1" s="1"/>
  <c r="F239" i="1"/>
  <c r="F231" i="1"/>
  <c r="F229" i="1"/>
  <c r="F228" i="1"/>
  <c r="F227" i="1"/>
  <c r="F226" i="1"/>
  <c r="F223" i="1"/>
  <c r="F222" i="1"/>
  <c r="F219" i="1"/>
  <c r="F217" i="1"/>
  <c r="F216" i="1"/>
  <c r="F214" i="1"/>
  <c r="F213" i="1"/>
  <c r="F211" i="1"/>
  <c r="F210" i="1"/>
  <c r="F209" i="1"/>
  <c r="F207" i="1"/>
  <c r="F206" i="1"/>
  <c r="F204" i="1"/>
  <c r="F203" i="1"/>
  <c r="F202" i="1"/>
  <c r="F201" i="1"/>
  <c r="F200" i="1"/>
  <c r="F197" i="1"/>
  <c r="F196" i="1"/>
  <c r="F194" i="1"/>
  <c r="F193" i="1"/>
  <c r="F192" i="1"/>
  <c r="F191" i="1"/>
  <c r="F188" i="1"/>
  <c r="F186" i="1"/>
  <c r="H184" i="1"/>
  <c r="F183" i="1"/>
  <c r="F182" i="1"/>
  <c r="F181" i="1"/>
  <c r="F180" i="1"/>
  <c r="F179" i="1"/>
  <c r="F178" i="1"/>
  <c r="F177" i="1"/>
  <c r="F176" i="1"/>
  <c r="F175" i="1"/>
  <c r="F174" i="1"/>
  <c r="F172" i="1"/>
  <c r="F170" i="1"/>
  <c r="F164" i="1"/>
  <c r="F163" i="1"/>
  <c r="F162" i="1"/>
  <c r="F160" i="1"/>
  <c r="F159" i="1"/>
  <c r="F158" i="1"/>
  <c r="F157" i="1"/>
  <c r="F156" i="1"/>
  <c r="F155" i="1"/>
  <c r="F154" i="1"/>
  <c r="F153" i="1"/>
  <c r="F152" i="1"/>
  <c r="F151" i="1"/>
  <c r="F149" i="1"/>
  <c r="F148" i="1"/>
  <c r="F147" i="1"/>
  <c r="F146" i="1"/>
  <c r="F145" i="1"/>
  <c r="F144" i="1"/>
  <c r="F143" i="1"/>
  <c r="F142" i="1"/>
  <c r="F141" i="1"/>
  <c r="F140" i="1"/>
  <c r="F139" i="1"/>
  <c r="F136" i="1"/>
  <c r="F135" i="1"/>
  <c r="F134" i="1"/>
  <c r="F133" i="1"/>
  <c r="F132" i="1"/>
  <c r="F131" i="1"/>
  <c r="F130" i="1"/>
  <c r="F128" i="1"/>
  <c r="F127" i="1"/>
  <c r="F125" i="1"/>
  <c r="F124" i="1"/>
  <c r="F119" i="1"/>
  <c r="F118" i="1"/>
  <c r="F117" i="1"/>
  <c r="F116" i="1"/>
  <c r="F114" i="1"/>
  <c r="F113" i="1"/>
  <c r="F112" i="1"/>
  <c r="H111" i="1"/>
  <c r="H110" i="1"/>
  <c r="F109" i="1"/>
  <c r="F107" i="1"/>
  <c r="F106" i="1"/>
  <c r="H105" i="1"/>
  <c r="F103" i="1"/>
  <c r="F100" i="1"/>
  <c r="F98" i="1"/>
  <c r="F97" i="1"/>
  <c r="F96" i="1"/>
  <c r="F93" i="1"/>
  <c r="F92" i="1"/>
  <c r="F91" i="1"/>
  <c r="F90" i="1"/>
  <c r="F87" i="1"/>
  <c r="F86" i="1"/>
  <c r="F85" i="1"/>
  <c r="F84" i="1"/>
  <c r="F82" i="1"/>
  <c r="F81" i="1"/>
  <c r="F79" i="1"/>
  <c r="F78" i="1"/>
  <c r="F76" i="1"/>
  <c r="F74" i="1"/>
  <c r="F73" i="1"/>
  <c r="F70" i="1"/>
  <c r="F68" i="1"/>
  <c r="F67" i="1"/>
  <c r="F66" i="1"/>
  <c r="F65" i="1"/>
  <c r="F63" i="1"/>
  <c r="F62" i="1"/>
  <c r="F61" i="1"/>
  <c r="F60" i="1"/>
  <c r="F58" i="1"/>
  <c r="F57" i="1"/>
  <c r="F56" i="1"/>
  <c r="F55" i="1"/>
  <c r="F54" i="1"/>
  <c r="F52" i="1"/>
  <c r="F51" i="1"/>
  <c r="H50" i="1"/>
  <c r="H49" i="1"/>
  <c r="G241" i="1" s="1"/>
  <c r="F48" i="1"/>
  <c r="F46" i="1"/>
  <c r="F45" i="1"/>
  <c r="F44" i="1"/>
  <c r="F43" i="1"/>
  <c r="F42" i="1"/>
  <c r="F40" i="1"/>
  <c r="F39" i="1"/>
  <c r="F38" i="1"/>
  <c r="F37" i="1"/>
  <c r="F35" i="1"/>
  <c r="F31" i="1"/>
  <c r="F29" i="1"/>
  <c r="F27" i="1"/>
  <c r="F26" i="1"/>
  <c r="F24" i="1"/>
  <c r="F23" i="1"/>
  <c r="F22" i="1"/>
  <c r="F21" i="1"/>
  <c r="F18" i="1"/>
  <c r="F17" i="1"/>
  <c r="F16" i="1"/>
  <c r="F14" i="1"/>
  <c r="F13" i="1"/>
  <c r="F11" i="1"/>
  <c r="F9" i="1"/>
  <c r="F8" i="1"/>
  <c r="H7" i="1"/>
  <c r="G242" i="1" s="1"/>
  <c r="G243" i="1" l="1"/>
  <c r="H240" i="1"/>
</calcChain>
</file>

<file path=xl/sharedStrings.xml><?xml version="1.0" encoding="utf-8"?>
<sst xmlns="http://schemas.openxmlformats.org/spreadsheetml/2006/main" count="1271" uniqueCount="697">
  <si>
    <t>สรุปผลการดำเนินการจัดซื้อจัดจ้างในรอบเดือน มีนาคม 2568</t>
  </si>
  <si>
    <t>มหาวิทยาลัยเทคโนโลยีสุรนารี</t>
  </si>
  <si>
    <t>วันที่ 31  เดือน  มีนาคม  พ.ศ. 2568</t>
  </si>
  <si>
    <t xml:space="preserve"> 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</si>
  <si>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</si>
  <si>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</si>
  <si>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</si>
  <si>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</si>
  <si>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วิธีการจัดซื้อ</t>
  </si>
  <si>
    <t>รายชื่อผู้เสนอราคา และราคาที่เสนอ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</si>
  <si>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</si>
  <si>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</si>
  <si>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</si>
  <si>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เลขที่สัญญาหรือข้อตกลงในการซื้อหรือจ้าง</t>
  </si>
  <si>
    <t>วันที่สัญญาข้อตกลงในการซื้อหรือจ้าง</t>
  </si>
  <si>
    <t>วงเงินตามสัญญา</t>
  </si>
  <si>
    <t>เครื่องตรวจและวินิจฉัยภาพในหลอดเลือดหัวใจด้วยคลื่นความถี่ใกล้เคียงแสงอินฟาเรด 
 ตำบลสุรนารี อำเภอเมืองนครราชสีมา จังหวัดนครราชสีมา 1 เครื่อง</t>
  </si>
  <si>
    <t>e-bidding</t>
  </si>
  <si>
    <t>1.บริษัท ดีซีเอช ออริกา (ประเทศไทย) จำกัด เสนอราคา 6,500,000.00 บาท 2. บริษัท คิว ไบโอซายน์ จำกัด เสนอราคา 6,650,000.00 บาท</t>
  </si>
  <si>
    <t>บริษัท ดีซีเอส ออริกา 
(ประเทศไทย) จำกัด</t>
  </si>
  <si>
    <t>เสนอรายละเอียดถูกต้อง</t>
  </si>
  <si>
    <t>81/2568</t>
  </si>
  <si>
    <t>เครื่องวัดก๊าซแบบพกพา ตำบลสุรนารี อำเภอเมืองนครราชสีมา จังหวัดนครราชสีมา 1 เครื่อง</t>
  </si>
  <si>
    <t>เฉพาะเจาะจง</t>
  </si>
  <si>
    <t>บริษัท เอ็นเทค อินดัสเทรียล โซลูชั่น จำกัด เสนอราคา 144,985.00 บาท</t>
  </si>
  <si>
    <t>บริษัท เอ็นเทค อินดัสเทรียล โซลูชั่น จำกัด</t>
  </si>
  <si>
    <t>2568-043</t>
  </si>
  <si>
    <t>Liquid Nitrogen N2  จำนวน 3,500 kg</t>
  </si>
  <si>
    <t>บริษัท แอร์ ลิควิด(ประเทศไทย) จำกัด</t>
  </si>
  <si>
    <t>PO-6803-003</t>
  </si>
  <si>
    <t>จ้างซ่อมแซมท่อเมนน้ำประปาเขตฟาร์ม</t>
  </si>
  <si>
    <t>บริษัท เอส.เอ.พี ทูลลิ่ง ซิสเต็ม จำกัด</t>
  </si>
  <si>
    <t>82/2568</t>
  </si>
  <si>
    <t>จ้างที่ปรึกษาด้านการวิเคราะห์อัญมณี เครื่องประดับ และโลหะมีค่า ตามระบบมาตรฐาน GIT Standard</t>
  </si>
  <si>
    <t xml:space="preserve">สถาบันวิจัยและพัฒนาอัญมณีและประดับแห่งชาติ (องค์การมหาชน) เสนอราคา 299,600.00 บาท </t>
  </si>
  <si>
    <t>สถาบันวิจัยและพัฒนาอัญมณีและประดับแห่งชาติ (องค์การมหาชน)</t>
  </si>
  <si>
    <t>83/2568</t>
  </si>
  <si>
    <t>ชุดอะไหล่ควบคุมสภาพแวดล้อมภายในเรือนเลี้ยงไก่ไข่ ระบบ EVAP  จำนวน 1 ชุด</t>
  </si>
  <si>
    <t>บริษัท สยาม วอเตอร์ เฟลม จำกัด</t>
  </si>
  <si>
    <t>PO-6803-004</t>
  </si>
  <si>
    <t>ซ่อมแซม JCB ทะเบียน ตง-2584 นม งานประปา</t>
  </si>
  <si>
    <t xml:space="preserve">ร้าน โคกกรวดการช่าง เสนอราคา 15,500.00 บาท </t>
  </si>
  <si>
    <t>ร้าน โคกกรวดการช่าง</t>
  </si>
  <si>
    <t>HO-6803-003</t>
  </si>
  <si>
    <t>แท่งแก้วคนสาร  จำนวน 50 อัน</t>
  </si>
  <si>
    <t>บริษัท โกลบอล ไซแอนติฟิค จำกัด</t>
  </si>
  <si>
    <t>PO-6803-002</t>
  </si>
  <si>
    <t>เมล็ดพันธุ์ดาวเรือง จำนวน 3 รายการ</t>
  </si>
  <si>
    <t>สหกรณ์การเกษตรวิถีพอเพียง จำกัด</t>
  </si>
  <si>
    <t>PO-6803-005</t>
  </si>
  <si>
    <t>วัสดุซ่อมแซมเครื่อง Ozone จำนวน 7 รายการ</t>
  </si>
  <si>
    <t xml:space="preserve">บริษัท ไทยเอ็นเนอร์ยี่คอนเซอร์เวชั่น จำกัด เสนอราคา 81,801.50 บาท </t>
  </si>
  <si>
    <t>บริษัท ไทยเอ็นเนอร์ยี่คอนเซอร์เวชั่น จำกัด</t>
  </si>
  <si>
    <t>PO-6803-008</t>
  </si>
  <si>
    <t>วัสดุวิเคราะห์คุณภาพน้ำ จำนวน 7 รายการ</t>
  </si>
  <si>
    <t>บริษัท อิตัลมาร์ (ประเทศไทย) จำกัด</t>
  </si>
  <si>
    <t>PO-6803-006</t>
  </si>
  <si>
    <t>วัสดุ-อุปกรณ์ จำนวน 2 รายการ</t>
  </si>
  <si>
    <t>บริษัท ธนสรณ์วิศวกรรม จำกัด</t>
  </si>
  <si>
    <t>PO-6802-122</t>
  </si>
  <si>
    <t>อาหารไก่เริ่มไข 4,300 กิโลกรัม และค่าขนส่ง 1 เที่ยว</t>
  </si>
  <si>
    <t>บริษัท ซีพีเอฟ (ประเทศไทย) จำกัด (มหาชน)</t>
  </si>
  <si>
    <t>PO-6803-001</t>
  </si>
  <si>
    <t>เครื่องจี้และตัด พร้อมระบบเชื่อมปิดเส้นเลือด ตำบลสุรนารี อำเภอเมืองนครราชสีมา 
 จังหวัดนครราชสีมา 1 เครื่อง</t>
  </si>
  <si>
    <t>1.บริษัท นิวไลฟ์เมด จำกัด เสนอราคา 3,499,000.00 บาท 2.บริษัท เค.เพอร์ฟอร์แมนซ์ จำกัด เสนอราคา 3,499,900.00 บาท 3.บริษัท เอิร์ธ ไลน์ จำกัด เสนอราคา 3,500,000.00 บาท</t>
  </si>
  <si>
    <t>บริษัท นิว ไลฟ์เมด จำกัด</t>
  </si>
  <si>
    <t>84/2568</t>
  </si>
  <si>
    <t>กระดาษคำตอบปรนัยชนิด 100 ข้อ จำนวน 200,000 แผ่น</t>
  </si>
  <si>
    <t xml:space="preserve">ห้างหุ้นส่วนจำกัด มิตรภาพการพิมพ์1995 เสนอราคา 36,000.00 บาท </t>
  </si>
  <si>
    <t>ห้างหุ้นส่วนจำกัด มิตรภาพการพิมพ์1995</t>
  </si>
  <si>
    <t>HO-6803-001</t>
  </si>
  <si>
    <t>ขนย้ายพร้อมติดตั้ง เครื่องฉีดพลาสติกและเครื่องทดสอบการตก</t>
  </si>
  <si>
    <t>บริษัท เอส ดี เอ็ม จำกัด</t>
  </si>
  <si>
    <t>2568-036</t>
  </si>
  <si>
    <t>งานตกแต่งพระบรมฉายาลักษณ์ อาคารบริหาร และ LOGO SUT PRIDE ในวงเวียนประตู 1</t>
  </si>
  <si>
    <t>ห้างหุ้นส่วนจำกัด ศักดิ์ศิลป์ ซายน์ แอนด์ แอดเวอร์ไทส</t>
  </si>
  <si>
    <t>2568-046</t>
  </si>
  <si>
    <t>จ้างกำสารเคมีใช้แล้วจากห้องปฏิบัติการ  จำนวน 16,000 กิโลกรัม</t>
  </si>
  <si>
    <t>บริษัท รีไซเคิลเอ็นจิเนียริ่ง จำกัด</t>
  </si>
  <si>
    <t>85/2568</t>
  </si>
  <si>
    <t>จ้างทำแก้วเก็บความเย็นพร้อมสกรีนตราหลักสูตรฯ ขนาด 600 ml จำนวน 100 ใบ</t>
  </si>
  <si>
    <t>บริษัท โปรเกรส อินเตอร์เทรด จำกัด</t>
  </si>
  <si>
    <t>HO-6803-005</t>
  </si>
  <si>
    <t>จ้างปรับปรุงลูกรอกเสาธงชาติ บริเวณด้านหน้าอาคารบริหาร</t>
  </si>
  <si>
    <t xml:space="preserve">จิระ 59 ซีซีทีวี เสนอราคา 148,000.00 บาท </t>
  </si>
  <si>
    <t>จิระ 59 ซีซีทีวี</t>
  </si>
  <si>
    <t>2568-048</t>
  </si>
  <si>
    <t>จ้างเหมาเก็บตัวอย่างเลือดโคนมและโคเนื้อพร้อมส่งตรวจวิฉิจฉัยโรคแท้งติดต่อ และวัณโรค 1 งาน</t>
  </si>
  <si>
    <t>นาย พงศ์สุข แผ่นอุไร</t>
  </si>
  <si>
    <t>HO-6803-004</t>
  </si>
  <si>
    <t>เช่าเต็นท์โดม (ที่พักญาติบัณฑิตและบัณฑิต) จำนวน 1 หลัง</t>
  </si>
  <si>
    <t>ร้าน โก๋บริการ</t>
  </si>
  <si>
    <t>PO-6803-007</t>
  </si>
  <si>
    <t xml:space="preserve">เช่าอุปกรณ์เครือข่ายไร้สาย (Access Point) จำนวน 275 ชุด ตามโครงการพัฒนาโครงสร้างพื้นฐานระบบเครือข่าย (Digital IT Infrastructure) </t>
  </si>
  <si>
    <t>1. บริษัท เดอะแพรคทิเคิลโซลูชั่น จำกัด (มหาชน) เสนอราคา 8,988,000.00 บาท 2.  บริษัท แอ็ดวานซ์อินฟอร์เมชั่นเทคโนโลยี จำกัด (มหาชน)  เสนอราคา 9,039,000.00 บาท 3. บริษัท เอ็นทีที (ประเทศไทย) จำกัด เสนอราคา 9,045,000.00 บาท</t>
  </si>
  <si>
    <t>บริษัท เดอะแพรคทิเคิลโซลูชั่น จำกัด (มหาชน)</t>
  </si>
  <si>
    <t>86/2568</t>
  </si>
  <si>
    <t>วัสดุจำนวน 6 รายการ</t>
  </si>
  <si>
    <t>PO-6803-011</t>
  </si>
  <si>
    <t>วัสดุระบบปรับอากาศ จำนวน 2 รายการ</t>
  </si>
  <si>
    <t xml:space="preserve">ห้างหุ้นส่วนจำกัด เอดี-โปร เสนอราคา 32,956.00 บาท </t>
  </si>
  <si>
    <t>ห้างหุ้นส่วนจำกัด เอดี-โปร</t>
  </si>
  <si>
    <t>PO-6803-009</t>
  </si>
  <si>
    <t>สมุดกระดาษคำตอบชนิด 5 คู่ จำนวน 5,100 เล่ม</t>
  </si>
  <si>
    <t>บริษัท สมบูรณ์การพิมพ์ จำกัด</t>
  </si>
  <si>
    <t>HO-6803-002</t>
  </si>
  <si>
    <t>Film Positioning system  จำนวน 45 ชุด</t>
  </si>
  <si>
    <t xml:space="preserve">ห้างหุ้นส่วนจำกัด โอเค เด็นทัล ซัพพลาย กรุ๊ป เสนอราคา 112,500.00 บาท </t>
  </si>
  <si>
    <t>ห้างหุ้นส่วนจำกัด โอเค เด็นทัล ซัพพลาย กรุ๊ป</t>
  </si>
  <si>
    <t>2568-053</t>
  </si>
  <si>
    <t>RIBBON  PRINTRONIX Ultra ใช้สำหรับเครื่อง Line Printronix P7210</t>
  </si>
  <si>
    <t xml:space="preserve">บริษัท คอมพิวเตอร์ เพอริเฟอรัล แอนด์ ซัพพลายส์ จำกัด เสนอราคา 8,025.00 บาท </t>
  </si>
  <si>
    <t>บริษัท คอมพิวเตอร์ เพอริเฟอรัล แอนด์ ซัพพลายส์ จำกัด</t>
  </si>
  <si>
    <t>PO-6803-014</t>
  </si>
  <si>
    <t>ชุดสกัด DNA  จำนวน 1 ชุด</t>
  </si>
  <si>
    <t xml:space="preserve">ห้างหุ้นส่วนจำกัด ที.เอ.เคมิคอล เสนอราคา 14,980.00 บาท </t>
  </si>
  <si>
    <t>ห้างหุ้นส่วนจำกัด ที.เอ.เคมิคอล</t>
  </si>
  <si>
    <t>PO-6803-010</t>
  </si>
  <si>
    <t>ซ่อมแซมเครื่องปรับอากาศแบบแยกส่วนอาคารสุรเริงไชย และอาคารกิจการนักศึกษา 1</t>
  </si>
  <si>
    <t>2568-047</t>
  </si>
  <si>
    <t>ปรับปรุงห้องประชุมศูนย์คอมพิวเตอร์ อาคารรัฐสีมาคุณากร จำนวน 1 งาน</t>
  </si>
  <si>
    <t xml:space="preserve">บริษัท สราญจิต 1999 จำกัด เสนอราคา 97,000.00 บาท </t>
  </si>
  <si>
    <t>บริษัท สราญจิต 1999 จำกัด</t>
  </si>
  <si>
    <t>HO-6803-006</t>
  </si>
  <si>
    <t>วัสดุทันตกรรม  จำนวน 33 รายการ</t>
  </si>
  <si>
    <t>บริษัท ไดรว์ เด็นทั่ล อินคอร์ปอเรชั่น จำกัด</t>
  </si>
  <si>
    <t>2568-045</t>
  </si>
  <si>
    <t>วัสดุสารรังสีมาตรฐาน จำนวน 1 ชุด</t>
  </si>
  <si>
    <t>บริษัท เอช.วี.ที. ซัพพลาย จำกัด</t>
  </si>
  <si>
    <t>PO-6803-012</t>
  </si>
  <si>
    <t>หน่วยจัดเก็บข้อมูล (Hard Disk) จำนวน 2 ตัว</t>
  </si>
  <si>
    <t>บริษัท ไอ.ที.เฮ้าส์ จำกัด</t>
  </si>
  <si>
    <t>PO-6803-013</t>
  </si>
  <si>
    <t>เช่าเครื่องเสียงงาน ณ ลานย่าโม จำนวน 1 งาน</t>
  </si>
  <si>
    <t>ห้างหุ้นส่วนจำกัด เอ็ม.ดี.เฮ้าส์ นครราชสีมา</t>
  </si>
  <si>
    <t>PO-6803-016</t>
  </si>
  <si>
    <t>ซ่อมแซมเครื่องปรับอากาศอาคารเครื่องมือ 2 และอาคารเครื่องมือ 3</t>
  </si>
  <si>
    <t xml:space="preserve">บริษัท ธนสรณ์วิศวกรรม จำกัด เสนอราคา 44,500.00 บาท </t>
  </si>
  <si>
    <t>HO-6803-007</t>
  </si>
  <si>
    <t>ตรวจเช็คระบบเสียง อาคารสุรพัฒน์ 2 จำนวน 1 ชุด</t>
  </si>
  <si>
    <t>บริษัท อัศวโสภณ จำกัด</t>
  </si>
  <si>
    <t>HO-6803-008</t>
  </si>
  <si>
    <t>ทำป้ายประชาสัมพันธ์ช่องทางการถ่ายทอดสดพิธีพระราชทานปริญญาบัตร รุ่นปีการศึกษา 2566 จำนวน 4 รายการ</t>
  </si>
  <si>
    <t>ห้างหุ้นส่วนจำกัด คอจิเทท ดีไซน์ เซ็นเตอร์</t>
  </si>
  <si>
    <t>HO-6803-010</t>
  </si>
  <si>
    <t>วัสดุระบบไฟฟ้า จำนวน 3 รายการ</t>
  </si>
  <si>
    <t>บริษัท 168 เอ็นจิเนียริ่ง คอร์ปอเรชั่น จำกัด</t>
  </si>
  <si>
    <t>PO-6803-017</t>
  </si>
  <si>
    <t>วัสดุอุปกรณ์เพื่อใช้สำหรับการเรียนการสอนรายวิชา 551363 ภาคการศึกษาที่ 3/2567 ชุดที่ 2</t>
  </si>
  <si>
    <t>บริษัท มุ่งมั่น อีเอ็นจี จำกัด</t>
  </si>
  <si>
    <t>PO-6803-018</t>
  </si>
  <si>
    <t>สวิตซ์แสงแดด จำนวน 1 ตัว และอื่นๆ จำนวน 7 รายการ</t>
  </si>
  <si>
    <t>ร้าน ไชยมงคลวัสดุ</t>
  </si>
  <si>
    <t>PO-6803-026</t>
  </si>
  <si>
    <t xml:space="preserve">ห้างหุ้นส่วนจำกัด ไทยรัตน์วัสดุภัณฑ์ (1997) เสนอราคา 18,645.00 บาท </t>
  </si>
  <si>
    <t>ห้างหุ้นส่วนจำกัด ไทยรัตน์วัสดุภัณฑ์ (1997)</t>
  </si>
  <si>
    <t>PO-6803-027</t>
  </si>
  <si>
    <t>อุปกรณ์แปลงสัญญาณและสายสัญญาณ จำนวน 1 ชุด</t>
  </si>
  <si>
    <t>บริษัท ทีเอ็มที เอ็นจิเนียริ่ง แอนด์ เทรดดิ้ง จำกัด</t>
  </si>
  <si>
    <t>PO-6803-015</t>
  </si>
  <si>
    <t>ชุดการวัดออกซิเจน (BOD) ตำบลสุรนารี อำเภอเมืองนครราชสีมา จังหวัดนครราชสีมา 3 ชุด</t>
  </si>
  <si>
    <t>1. บริษัท กรีน บรรยัณ จำกัด  เสนอราคา 1,180,000.00 บาท
2. บริษัท โกลบอล ไซแอนติฟิค จำกัด เสนอราคา 1,194,500.00 บาท
3. บริษัท คณิต คอนสตรัคชั่นแอนด์เซอร์วิส จำกัด เสนอราคา 1,200,000.00 บาท</t>
  </si>
  <si>
    <t>บริษัท กรีน บรรยัณ จำกัด</t>
  </si>
  <si>
    <t>300/2567</t>
  </si>
  <si>
    <t>ชุดฝึกปฏิบัติการเพื่อเรียนรู้เทคโนโลยีการประมวลผลแบบกระจายศูนย์ ตำบลสุรนารี อำเภอเมืองนครราชสีมา จังหวัดนครราชสีมา 1 ชุด</t>
  </si>
  <si>
    <t xml:space="preserve">1. บริษัท แอร์โรว์ ไอที ซิสเต็มส์ เสนอราคา 3,970,000.00 บาท
2.  ห้างหุ้นส่วนจำกัด ฮาร์ดแวร์ ไร้ท์ เสนอราคา 3,999,300.00 บาท	 
3. บริษัท กรีน วูล์ฟ เทคโนโลยี จำกัด เสนอราคา 3,999,500.00 บาท	 	 </t>
  </si>
  <si>
    <t>บริษัท แอร์โรว์ ไอที ซิสเต็มส์ จำกัด</t>
  </si>
  <si>
    <t>89/2568</t>
  </si>
  <si>
    <t>Reverse Transcription supermix  จำนวน 1 pk</t>
  </si>
  <si>
    <t>บริษัท ไลฟ์ ไซเอนซ์ เอพี จำกัด</t>
  </si>
  <si>
    <t>PO-6803-020</t>
  </si>
  <si>
    <t>กระดาษตรามหาวิทยาลัย จำนวน 300 รีม และอื่นๆจำนวน 2 รายการ</t>
  </si>
  <si>
    <t>HO-6803-009</t>
  </si>
  <si>
    <t>จัดซื้อวัสดุระบบปรับอากาศ จำนวน 8 รายการ</t>
  </si>
  <si>
    <t xml:space="preserve">ห้างหุ้นส่วนจำกัด นวกรวิศวกรรม เสนอราคา 211,350.00 บาท </t>
  </si>
  <si>
    <t>ห้างหุ้นส่วนจำกัด นวกรวิศวกรรม</t>
  </si>
  <si>
    <t>87/2568</t>
  </si>
  <si>
    <t>จ้างจัดดอกไม้ตกแต่งสถานที่ภายในโรงพิธี ปีการศึกษา2566 จำนวน 1 งาน</t>
  </si>
  <si>
    <t>นาย พงศ์ภัค จ่าหมื่นไวย</t>
  </si>
  <si>
    <t>HO-6803-011</t>
  </si>
  <si>
    <t>จ้างพิมพ์กระดาษสติกเกอร์ต่อเนื่อง 5,000 แผ่น</t>
  </si>
  <si>
    <t>บริษัท โคราชเลเบิ้ล 2004 จำกัด</t>
  </si>
  <si>
    <t>HO-6803-012</t>
  </si>
  <si>
    <t>เช่าจอ LED จำนวน 2 ชุด</t>
  </si>
  <si>
    <t>PO-6803-033</t>
  </si>
  <si>
    <t>เช่าเต็นท์ และเก้าอี้สำหรับญาติบัณฑิต จำนวน 2 รายการ</t>
  </si>
  <si>
    <t>นาย ทวี วิลัยรัตน์</t>
  </si>
  <si>
    <t>PO-6803-023</t>
  </si>
  <si>
    <t>โซดาไฟน์เกล็ด และอื่นๆรวม 2 รายการ</t>
  </si>
  <si>
    <t>ห้างหุ้นส่วนจำกัด เอเลียจ เคมิคอสมิค</t>
  </si>
  <si>
    <t>PO-6803-035</t>
  </si>
  <si>
    <t>ตรายาง หน.สถานแพทยศาสตรศึกษา และหน.สาขาวิชาอายุรศาสตร์ งบประมาณประจำปี 2568</t>
  </si>
  <si>
    <t xml:space="preserve">ร้าน สุรนารี เครื่องเขียน เสนอราคา 360.00 บาท </t>
  </si>
  <si>
    <t>ร้าน สุรนารี เครื่องเขียน</t>
  </si>
  <si>
    <t>HO-6803-013</t>
  </si>
  <si>
    <t>แบตเตอรี่ ทะเบียน กอ-1411 นม งานยานพาหนะ</t>
  </si>
  <si>
    <t>ห้างหุ้นส่วนจำกัด ชุนหลีแบตเตอรี่</t>
  </si>
  <si>
    <t>PO-6803-029</t>
  </si>
  <si>
    <t>พรรณไม้ 18 รายการ</t>
  </si>
  <si>
    <t>ร้าน อนาวิน พันธุ์ไม้</t>
  </si>
  <si>
    <t>2568-049</t>
  </si>
  <si>
    <t>พัฒนาระบบสนับสนุนการบริหารและให้บริการบุคคล (Hr Smart Service) จำนวน 10 ระบบ</t>
  </si>
  <si>
    <t>บริษัท สมายล์ โซลูชั่น จำกัด</t>
  </si>
  <si>
    <t>88/2568</t>
  </si>
  <si>
    <t>วัสดุ  จำนวน 2 รายการ</t>
  </si>
  <si>
    <t>PO-6803-021</t>
  </si>
  <si>
    <t>วัสดุ  จำนวน 20 รายการ</t>
  </si>
  <si>
    <t xml:space="preserve">ห้างหุ้นส่วนจำกัด วี อาร์ 1986 (ไทยแลนด์) เสนอราคา 9,410.00 บาท </t>
  </si>
  <si>
    <t>ห้างหุ้นส่วนจำกัด วี อาร์ 1986 (ไทยแลนด์)</t>
  </si>
  <si>
    <t>PO-6803-022</t>
  </si>
  <si>
    <t>วัสดุประจำห้องปฏิบัติการ จำนวน 7 รายการ</t>
  </si>
  <si>
    <t>ห้างหุ้นส่วนจำกัด อนันต์ ฮาร์ดแวร์ แอนด์ ซัพพลาย</t>
  </si>
  <si>
    <t>PO-6803-019</t>
  </si>
  <si>
    <t>วัสดุโยธาสถาปัตย์ จำนวน 4 รายการ</t>
  </si>
  <si>
    <t>ห้างหุ้นส่วนจำกัด ราชสีมาสหกิจ</t>
  </si>
  <si>
    <t>2568-051</t>
  </si>
  <si>
    <t>วัสดุโยธาสถาปัตย์ จำนวน 8 รายการ</t>
  </si>
  <si>
    <t>ห้างหุ้นส่วนจำกัด เอ.ที. แมชชีนเนอร์รี่ แอนด์ ซัพพลาย</t>
  </si>
  <si>
    <t>2568-050</t>
  </si>
  <si>
    <t>บริษัท เจบีเอส ฮาร์ดแวร์ จำกัด</t>
  </si>
  <si>
    <t>2568-052</t>
  </si>
  <si>
    <t>วัสดุระบบสื่อโสตฯ จำนวน 5 รายการ</t>
  </si>
  <si>
    <t xml:space="preserve">ห้างหุ้นส่วนจำกัด ไอที.โปรเจค เสนอราคา 8,600.00 บาท </t>
  </si>
  <si>
    <t>ห้างหุ้นส่วนจำกัด ไอที.โปรเจค</t>
  </si>
  <si>
    <t>PO-6803-024</t>
  </si>
  <si>
    <t>วัสดุอุปกรณ์สำหรับการเรียนการสอน 3 รายการ</t>
  </si>
  <si>
    <t>บริษัท เอบีเอส โกลบอล จำกัด</t>
  </si>
  <si>
    <t>PO-6803-031</t>
  </si>
  <si>
    <t>สายไฟ  จำนวน 2 รายการ</t>
  </si>
  <si>
    <t xml:space="preserve">ห้างหุ้นส่วนจำกัด ฮาร์ดแวร์ ไร้ท์ เสนอราคา 3,400.00 บาท </t>
  </si>
  <si>
    <t>ห้างหุ้นส่วนจำกัด ฮาร์ดแวร์ ไร้ท์</t>
  </si>
  <si>
    <t>PO-6803-028</t>
  </si>
  <si>
    <t>สารเคมี  จำนวน 2 รายการ</t>
  </si>
  <si>
    <t xml:space="preserve">ห้างหุ้นส่วนจำกัด เคเอสเค เคมิคัล แอนด์ แลบบอราทอรี่ แอพพลายแอนซ์ เสนอราคา 4,857.80 บาท </t>
  </si>
  <si>
    <t>ห้างหุ้นส่วนจำกัด เคเอสเค เคมิคัล แอนด์ แลบบอราทอรี่ แอพพลายแอนซ์</t>
  </si>
  <si>
    <t>PO-6803-025</t>
  </si>
  <si>
    <t>อาหารสัตว์น้ำวัยอ่อน 40% และอื่นๆ จำนวน 2 รายการ</t>
  </si>
  <si>
    <t>บริษัท วีระมาศการเกษตร จำกัด</t>
  </si>
  <si>
    <t>PO-6803-036</t>
  </si>
  <si>
    <t>อุปกรณ์แปลงสัญญาณและสายสัญญาณสำหรับระบบ Video conference จำนวน 1 ชุด</t>
  </si>
  <si>
    <t>บริษัท ดับบลิวซี แอนด์ เอ็ม กรุ๊ป จำกัด</t>
  </si>
  <si>
    <t>PO-6803-034</t>
  </si>
  <si>
    <t>เอนไซม์สำเร็จรูป  จำนวน 2 กล่อง</t>
  </si>
  <si>
    <t xml:space="preserve">บริษัท เอส แอนด์ เอส ไบโอโปรดักส์ จำกัด เสนอราคา 10,700.00 บาท </t>
  </si>
  <si>
    <t>บริษัท เอส แอนด์ เอส ไบโอโปรดักส์ จำกัด</t>
  </si>
  <si>
    <t>PO-6803-030</t>
  </si>
  <si>
    <t>ค่าซอฟแวร์สำหรับสแกนวัตถุสามมิติ จำนวน 1 ไลเซนส์</t>
  </si>
  <si>
    <t>https://billing.stripe.com</t>
  </si>
  <si>
    <t>7402(6)/01833</t>
  </si>
  <si>
    <t>ชุดสว่านเจาะตัดและคว้านกระดูกด้วยความเร็วสูง โดยใช้ไฟฟ้าเป็นแรงขับเคลื่อน 
 ตำบลสุรนารี อำเภอเมืองนครราชสีมา จังหวัดนครราชสีมา 1 ชุด</t>
  </si>
  <si>
    <t xml:space="preserve">1.บริษัท ไทยสเตอริไลเซอร์ กรุ๊ป จำกัด เสนอราคา 1,997,000.00 บาท 2.บริษัท วี บลู ซัพพลาย จำกัด เสนอราคา 1,998,800.00 บาท </t>
  </si>
  <si>
    <t>บริษัท ไทยสเตอริไลเซอร์ กรุ๊ป จำกัด</t>
  </si>
  <si>
    <t>90/2568</t>
  </si>
  <si>
    <t>เครื่องวัดค่าทางไฟฟ้าแบบดิจิตอล (Digital Multimeter) จำนวน 1 เครื่อง</t>
  </si>
  <si>
    <t>บริษัท เจนิทรอน เทคโนโลยี (ประเทศไทย) จำกัด</t>
  </si>
  <si>
    <t>PO-6803-053</t>
  </si>
  <si>
    <t>งานซ่อมสายเคเบิลใยแก้วนำแสง (Fiber Optic) ป้าย LED ถนน 304 จำนวน 1 งาน</t>
  </si>
  <si>
    <t>ห้างหุ้นส่วนจำกัด เอส ดับบลิว อี พีพีเค</t>
  </si>
  <si>
    <t>HO-6803-014</t>
  </si>
  <si>
    <t>เช่าเครื่องรับโทรทัศน์ พร้อมขาตั้ง จำนวน 15 ชุด</t>
  </si>
  <si>
    <t xml:space="preserve">ห้างหุ้นส่วนจำกัด เอ็ม.ดี.เฮ้าส์ นครราชสีมา เสนอราคา 45,000.00 บาท </t>
  </si>
  <si>
    <t>PO-6803-045</t>
  </si>
  <si>
    <t>ผลิตและติดตั้งป้ายประชาสัมพันธ์รับเสด็จฯ พิธีพระราชทานปริญญาบัตรฯ</t>
  </si>
  <si>
    <t>2568-054</t>
  </si>
  <si>
    <t>วัสดุวิทยาศาสตร์  จำนวน 5 รายการ</t>
  </si>
  <si>
    <t>บริษัท ไตรเอ็นซายน์ โพรไวด์เดอร์ จำกัด</t>
  </si>
  <si>
    <t>PO-6803-043</t>
  </si>
  <si>
    <t>วัสดุสำนักงาน จำนวน 3 รายการ</t>
  </si>
  <si>
    <t xml:space="preserve">ร้าน สุรนารี เครื่องเขียน เสนอราคา 2,170.00 บาท </t>
  </si>
  <si>
    <t>PO-6803-041</t>
  </si>
  <si>
    <t>สบู่เหลว   จำนวน 5 แกลลอน</t>
  </si>
  <si>
    <t>ร้าน พลอยพาณิชย์</t>
  </si>
  <si>
    <t>PO-6803-039</t>
  </si>
  <si>
    <t xml:space="preserve"> จ้างซ่อมแซมรถยนต์ กระบะ กม-6557 นม งาน รปภ</t>
  </si>
  <si>
    <t>บริษัท โตโยต้าเขาใหญ่ จำกัด</t>
  </si>
  <si>
    <t>HO-6804-020</t>
  </si>
  <si>
    <t>Syringe filter  จำนวน 4 pack</t>
  </si>
  <si>
    <t>บริษัท แบงเทรดดิ้ง 1992 จำกัด</t>
  </si>
  <si>
    <t>PO-6803-032</t>
  </si>
  <si>
    <t>จ้างทำความสะอาดเครื่อง Line Printer Printronix Model P7210 จำนวน 1 รายการ</t>
  </si>
  <si>
    <t>HO-6803-016</t>
  </si>
  <si>
    <t>ซ่อมเครื่องไอออนโครมาโทกราฟ  จำนวน 1 เครื่อง</t>
  </si>
  <si>
    <t xml:space="preserve">บริษัท อาร์เคมีก้า แลบ จำกัด เสนอราคา 28,890.00 บาท </t>
  </si>
  <si>
    <t>บริษัท อาร์เคมีก้า แลบ จำกัด</t>
  </si>
  <si>
    <t>HO-6803-015</t>
  </si>
  <si>
    <t>ซ่อมแซมเครื่องปรับอากาศแบบแยกส่วนอาคารบริการหอพักสุรนิเวศ 11-12 อาคารหอพักสุรนิเวศ 13 และอาคารเกษตรภิวัฒน์</t>
  </si>
  <si>
    <t xml:space="preserve">บริษัท ธนสรณ์วิศวกรรม จำกัด เสนอราคา 119,900.00 บาท </t>
  </si>
  <si>
    <t>2568-055</t>
  </si>
  <si>
    <t>ตาข่ายหุ้ม PVC และอื่นๆ จำนวน 15 รายการ</t>
  </si>
  <si>
    <t>PO-6803-054</t>
  </si>
  <si>
    <t>PO-6803-037</t>
  </si>
  <si>
    <t>PO-6803-048</t>
  </si>
  <si>
    <t>PO-6803-050</t>
  </si>
  <si>
    <t>วัสดุ  จำนวน 3 รายการ</t>
  </si>
  <si>
    <t xml:space="preserve">บริษัท ไตรเอ็นซายน์ โพรไวด์เดอร์ จำกัด เสนอราคา 5,328.60 บาท </t>
  </si>
  <si>
    <t>PO-6803-038</t>
  </si>
  <si>
    <t xml:space="preserve">ห้างหุ้นส่วนจำกัด วี.อาร์. 1986 (ไทยแลนด์) เสนอราคา 10,800.00 บาท </t>
  </si>
  <si>
    <t>ห้างหุ้นส่วนจำกัด วี.อาร์. 1986 (ไทยแลนด์)</t>
  </si>
  <si>
    <t>PO-6803-042</t>
  </si>
  <si>
    <t>วัสดุ  จำนวน 5 รายการ</t>
  </si>
  <si>
    <t>บริษัท ที.เค. กาแล็กซี จำกัด</t>
  </si>
  <si>
    <t>PO-6803-051</t>
  </si>
  <si>
    <t>วัสดุ  จำนวน 8 รายการ</t>
  </si>
  <si>
    <t>บริษัท รวมวิทยา จำกัด</t>
  </si>
  <si>
    <t>PO-6803-049</t>
  </si>
  <si>
    <t>วัสดุโยธาสถาปัตย์ จำนวน 1 รายการ</t>
  </si>
  <si>
    <t>PO-6803-100</t>
  </si>
  <si>
    <t>วัสดุโยธาสถาปัตย์ จำนวน 21 รายการ</t>
  </si>
  <si>
    <t xml:space="preserve">ห้างหุ้นส่วนจำกัด เอ.ที. แมชชีนเนอร์รี่ แอนด์ ซัพพลาย เสนอราคา 50,311.90 บาท </t>
  </si>
  <si>
    <t>PO-6803-047</t>
  </si>
  <si>
    <t xml:space="preserve">วัสดุและอุปกรณ์สำหรับงานกิจกรรม จำนวน 5 รายการ </t>
  </si>
  <si>
    <t>PO-6803-046</t>
  </si>
  <si>
    <t>วัสดุวิทยาศาสตร์  จำนวน 2 รายการ</t>
  </si>
  <si>
    <t xml:space="preserve">ห้างหุ้นส่วนจำกัด เคเอสเค เคมิคัล แอนด์ แลบบอราทอรี่ แอพพลายแอนซ์ เสนอราคา 2,568.00 บาท </t>
  </si>
  <si>
    <t>PO-6803-044</t>
  </si>
  <si>
    <t>สารเคมีและวัสดุ  จำนวน 6 รายการ</t>
  </si>
  <si>
    <t xml:space="preserve">บริษัท ไตรเอ็นซายน์ โพรไวด์เดอร์ จำกัด เสนอราคา 13,952.80 บาท </t>
  </si>
  <si>
    <t>PO-6803-040</t>
  </si>
  <si>
    <t>เหมาซ่อมบำรุงอาคารสถานที่ กลุ่มอาคารหอพักนักศึกษา จำนวน 1 งาน</t>
  </si>
  <si>
    <t>ห้างหุ้นส่วนจำกัด สตาร์ทอัพ คอนสตรัคชั่น</t>
  </si>
  <si>
    <t>91/2568</t>
  </si>
  <si>
    <t>กล้องจุลทรรศน์พร้อมระบบปฏิบัติการเชิงโต้ตอบสำหรับการเรียนการสอน ตำบลสุรนารี อำเภอเมืองนครราชสีมา จังหวัดนครราชสีมา 1 ชุด</t>
  </si>
  <si>
    <t>1. บริษัท ฮอลลีวู้ด อินเตอร์เนชั่นแนล จำกัด เสนอราคา 15,280,000.00 บาท 2. บริษัท สเปซเมด จำกัด เสนอราคา 14,588,970.00 บาท</t>
  </si>
  <si>
    <t>บริษัท ฮอลลีวู้ด อินเตอร์เนชั่นแนล จำกัด</t>
  </si>
  <si>
    <t>92/2568</t>
  </si>
  <si>
    <t xml:space="preserve">1. บริษัท ฮอลลีวู้ด อินเตอร์เนชั่นแนล จำกัด เสนอราคา 15,280,000.00 บาท 2. บริษัท สเปซเมด จำกัด เสนอราคา 13,948,880.00 บาท </t>
  </si>
  <si>
    <t>93/2568</t>
  </si>
  <si>
    <t>กระดาษไข เอ 3 จำนวน 8 ม้วน</t>
  </si>
  <si>
    <t>บริษัท ริโก้ (ประเทศไทย) จำกัด</t>
  </si>
  <si>
    <t>PO-6803-055</t>
  </si>
  <si>
    <t>จ้างตัดเสื้อเบลเซอร์ สากล กระดุม 4 เม็ด จำนวน 82 ชุด</t>
  </si>
  <si>
    <t>ห้างหุ้นส่วนจำกัด วิชเชอรี่แบรนด์</t>
  </si>
  <si>
    <t>HO-6803-017</t>
  </si>
  <si>
    <t xml:space="preserve">เช่าอุปกรณ์จัดเก็บข้อมูล (All Flash Storage) จำนวน 1 ระบบ </t>
  </si>
  <si>
    <t>1. บริษัท เอ็นทีที (ประเทศไทย) จำกัด เสนอราคา 4,100,000.00 บาท 2. บริษัท แอ็ดวานซ์อินฟอร์เมชั่นเทคโนโลยี จำกัด (มหาชน) เสนอราคา 4,090,000.00 บาท 3.บริษัท เดอะแพรคทิเคิลโซลูชั่น จำกัด (มหาชน)	  เสนอราคา 4,062,000.00 บาท</t>
  </si>
  <si>
    <t>94/2568</t>
  </si>
  <si>
    <t>ทำโครงการพัฒนาระบบบริหารแผนการสืบทอดตำแหน่ง (Succesor Development Plan)</t>
  </si>
  <si>
    <t>บริษัท สกิลเชป จำกัด</t>
  </si>
  <si>
    <t>95/2568</t>
  </si>
  <si>
    <t>กล้องจุลทรรศน์ 2 กระบอกตา ระบบไฟ LED ตำบลสุรนารี อำเภอเมืองนครราชสีมา จังหวัดนครราชสีมา 22 เครื่อง</t>
  </si>
  <si>
    <t xml:space="preserve">1. บริษัท รัชมอร์ พรีซิชั่น จำกัด
 เสนอราคา  1,309,000.00	0 บาท
2.บริษัท เดอะ ไซเอนซ์ แอนด์ เอ็ดดูเคชั่นแนล จำกัด
เสนอราคา  1,077,000.00			 บาท
3.บริษัท ฮีสโตเซ็นเตอร์ (ไทยแลนด์) จำกัด เสนอราคา  1,259,900.00 บาท				 </t>
  </si>
  <si>
    <t>บริษัท ฮีสโตเซ็นเตอร์ 
(ไทยแลนด์) จำกัด</t>
  </si>
  <si>
    <t>97/2568</t>
  </si>
  <si>
    <t>กล้องจุลทรรศน์หัวกลับ สำหรับงานฟลูออเรสเซนต์พร้อมชุดถ่ายภาพ ตรวจสอบการตอบสนองของเซลล์และโปรตีนมาร์เกอร์ ตำบลสุรนารี อำเภอเมืองนครราชสีมา 
 จังหวัดนครราชสีมา 1 เครื่อง</t>
  </si>
  <si>
    <t>1. บริษัท เดอะ ไซเอนซ์ แอนด์ เอ็ดดูเคชั่นแนล จำกัด เสนอราคา 1,749,000.00 บาท 2. บริษัท รัชมอร์ พรีซิชั่น จำกัด เสนอราคา 1,750,000.00 บาท</t>
  </si>
  <si>
    <t>บริษัท เดอะ ไซเอนซ์ แอนด์ เอ็ดดูเคชั่นแนล จำกัด</t>
  </si>
  <si>
    <t>96/2568</t>
  </si>
  <si>
    <t>Liquid Helium   จำนวน 1 ถัง</t>
  </si>
  <si>
    <t>บรูเกอร์ สวิสเซอร์แลนด์ เอจี</t>
  </si>
  <si>
    <t>2568-057</t>
  </si>
  <si>
    <t>กระดาษเช็ดสำหรับงานอุตสาหกรรม  จำนวน 18 ม้วน</t>
  </si>
  <si>
    <t>บริษัท กิตติเชษฐ์ เอสพีอาร์ จำกัด</t>
  </si>
  <si>
    <t>PO-6803-065</t>
  </si>
  <si>
    <t>ขดลวดทองแดง  จำนวน 2 รายการ</t>
  </si>
  <si>
    <t>บริษัท เอทีเอ็มซี จำกัด</t>
  </si>
  <si>
    <t>PO-6803-064</t>
  </si>
  <si>
    <t>ซ่อมเครื่องสูบน้ำ  จำนวน 1 เครื่อง</t>
  </si>
  <si>
    <t xml:space="preserve">ห้างหุ้นส่วนจำกัด โคราช ทรีท เคมิคอล เสนอราคา 18,190.00 บาท </t>
  </si>
  <si>
    <t>ห้างหุ้นส่วนจำกัด โคราช ทรีท เคมิคอล</t>
  </si>
  <si>
    <t>HO-6803-018</t>
  </si>
  <si>
    <t>ซื้อโฆษณาจอ LED บริเวณห้างสรรพสินค้าเดอะมอลล์นครราชสีมา จำนวน 1 งาน</t>
  </si>
  <si>
    <t>บริษัท เอ ครีเอทีฟ จำกัด</t>
  </si>
  <si>
    <t>PO-6803-059</t>
  </si>
  <si>
    <t>ยางรองขาโต๊ะ  จำนวน 250 แพ็ก</t>
  </si>
  <si>
    <t>PO-6803-063</t>
  </si>
  <si>
    <t>วัคซีนป้องกันโรคบาดทะยัก จำนวน 10 โด๊ส</t>
  </si>
  <si>
    <t>ร้าน เพอร์เฟค อาหารสัตว์</t>
  </si>
  <si>
    <t>PO-6803-056</t>
  </si>
  <si>
    <t>PO-6803-061</t>
  </si>
  <si>
    <t>วัสดุ  จำนวน 4 รายการ</t>
  </si>
  <si>
    <t xml:space="preserve">ห้างหุ้นส่วนจำกัด เคเอสเค เคมิคัล แอนด์ แลบบอราทอรี่ แอพพลายแอนซ์ เสนอราคา 4,541.08 บาท </t>
  </si>
  <si>
    <t>PO-6803-058</t>
  </si>
  <si>
    <t>วัสดุระบบไฟฟ้า จำนวน 2 รายการ</t>
  </si>
  <si>
    <t xml:space="preserve">บริษัท 168 เอ็นจิเนียริ่ง คอร์ปอเรชั่น จำกัด เสนอราคา 77,500.00 บาท </t>
  </si>
  <si>
    <t>PO-6803-066</t>
  </si>
  <si>
    <t xml:space="preserve">บริษัท เคมิเคิล เอ็กซ์เพรส จำกัด เสนอราคา 32,528.00 บาท </t>
  </si>
  <si>
    <t>บริษัท เคมิเคิล เอ็กซ์เพรส จำกัด</t>
  </si>
  <si>
    <t>PO-6803-060</t>
  </si>
  <si>
    <t xml:space="preserve">บริษัท ไตรเอ็นซายน์ โพรไวด์เดอร์ จำกัด เสนอราคา 23,486.50 บาท </t>
  </si>
  <si>
    <t>PO-6803-062</t>
  </si>
  <si>
    <t>สารเคมี - วัสดุ  จำนวน 4 รายการ</t>
  </si>
  <si>
    <t>บริษัท แมส เมดิคอล แอดวานซ์ เซอร์วิส จำกัด</t>
  </si>
  <si>
    <t>PO-6803-067</t>
  </si>
  <si>
    <t>สุราสามทับ  จำนวน 119 ถัง</t>
  </si>
  <si>
    <t>องค์การสุรา กรมสรรพสามิต (สำนักงานใหญ่)</t>
  </si>
  <si>
    <t>2568-058</t>
  </si>
  <si>
    <t>หน่วยจัดเก็บข้อมูล (Hard Disk) จำนวน 3 ก้อน</t>
  </si>
  <si>
    <t xml:space="preserve">บริษัท ไอ.ที.เฮ้าส์ จำกัด เสนอราคา 3,900.00 บาท </t>
  </si>
  <si>
    <t>PO-6803-057</t>
  </si>
  <si>
    <t>กระดาษทำความสะอาด  จำนวน 1 แพ็ค</t>
  </si>
  <si>
    <t>PO-6803-080</t>
  </si>
  <si>
    <t>จ้างซ่อมแซมป้ายประชาสัมพันธ์อิเล็กทรอนิกส์ บริเวณทางเข้าถนนมหาวิทยาลัย 1</t>
  </si>
  <si>
    <t>บริษัท ดีพีแอล ดีเวลลอปเม้นท์ แอนด์ เซอร์วิส จำกัด</t>
  </si>
  <si>
    <t>HO-6803-027</t>
  </si>
  <si>
    <t>ทำกุญแจลิ้นชักในตู้เซฟคิงด้อม และกุญแจปั๊ม จำนวน 2 รายการ</t>
  </si>
  <si>
    <t xml:space="preserve">นาย สมชาย คงสุขวิวัฒน์ เสนอราคา 2,060.00 บาท </t>
  </si>
  <si>
    <t>นาย สมชาย คงสุขวิวัฒน์</t>
  </si>
  <si>
    <t>HO-6803-026</t>
  </si>
  <si>
    <t>ป้ายไวนิลอิงค์เจ็ท ติดตั้งแบบร้อยท่อ พร้อมข้อความชื่อหลักสูตร จำนวน 3 อัน</t>
  </si>
  <si>
    <t>ดูดี ดีไซน์</t>
  </si>
  <si>
    <t>HO-6803-028</t>
  </si>
  <si>
    <t>ปูนสำหรับเทแบบฟนจำลอง  จำนวน 2 รายการ</t>
  </si>
  <si>
    <t>PO-6803-069</t>
  </si>
  <si>
    <t>วัสดุ  จำนวน 1 กล่อง</t>
  </si>
  <si>
    <t>บริษัท ฟายน์สเปค จำกัด</t>
  </si>
  <si>
    <t>PO-6803-072</t>
  </si>
  <si>
    <t>PO-6803-078</t>
  </si>
  <si>
    <t>วัสดุโยธาสถาปัตย์ จำนวน 11 รายการ</t>
  </si>
  <si>
    <t>2568-060</t>
  </si>
  <si>
    <t xml:space="preserve"> (อาหารโค มทส. 016  มทส. 021 และ กากน้ำตาล) 3 รายการ</t>
  </si>
  <si>
    <t>ฟาร์มมหาวิทยาลัยเทคโนโลยีสุรนารี</t>
  </si>
  <si>
    <t>7402(6)/02050</t>
  </si>
  <si>
    <t xml:space="preserve"> จ้างซ่อมแซมรถบรรทุกน้ำ 6 ล้อ ทะเบียน 84-0483 นม งาน รปภ</t>
  </si>
  <si>
    <t>HO-6803-020</t>
  </si>
  <si>
    <t>จัดจ้างซ่อมแซมรถยนต์บรรทุก 6 ล้อ ทะเบียน 85-5978 นม.</t>
  </si>
  <si>
    <t xml:space="preserve">ห้างหุ้นส่วนจำกัด ชุนหลีแบตเตอรี่ เสนอราคา 288.90 บาท </t>
  </si>
  <si>
    <t>HO-6803-023</t>
  </si>
  <si>
    <t>จ้างซ่อมแซมรถยนต์กระบะ ทะเบียน ยง-9058 นม งานระบบไฟฟ้าฯ</t>
  </si>
  <si>
    <t xml:space="preserve">ร้าน เมืองทองยางยนต์ เสนอราคา 3,600.00 บาท </t>
  </si>
  <si>
    <t>ร้าน เมืองทองยางยนต์</t>
  </si>
  <si>
    <t>HO-6803-022</t>
  </si>
  <si>
    <t>จ้างซ่อมแซมหอพักสุรนิเวศ 13, 15 และ 18 จำนวน 1 งาน</t>
  </si>
  <si>
    <t>บริษัท เอสเค เพอเฟคชั่น บิลเดอร์ จำกัด</t>
  </si>
  <si>
    <t>98/2568</t>
  </si>
  <si>
    <t>ซ่อมแซมรถบัสปีบทอง ทะเบียน 40-0692 นม</t>
  </si>
  <si>
    <t>บริษัท เชิดชัยมอเตอร์เซลส์ จำกัด</t>
  </si>
  <si>
    <t>HO-6803-021</t>
  </si>
  <si>
    <t>ซ่อมแซมรถยนต์กระบะ ทะเบียน ผน-784 งานบริการฯ</t>
  </si>
  <si>
    <t>ร้าน สองพี่น้องแอร์ประดับยนต์</t>
  </si>
  <si>
    <t>HO-6803-019</t>
  </si>
  <si>
    <t>ซ่อมแซมและบำรุงรักษาระบบบำบัดน้ำเสีย จำนวน 1 งาน</t>
  </si>
  <si>
    <t>2568-059</t>
  </si>
  <si>
    <t>ตัดชุดครุยวิทยฐานะสำหรับบัณฑิต จำนวน 80 ชุด</t>
  </si>
  <si>
    <t>ห้างหุ้นส่วนสามัญ ครุยแองเจิ้ล</t>
  </si>
  <si>
    <t>2568-061</t>
  </si>
  <si>
    <t>ทำป้ายไวนิลรับรายงานตัวบัณฑิต จำนวน 4 รายการ</t>
  </si>
  <si>
    <t>เดียร์ดีไซน์</t>
  </si>
  <si>
    <t>HO-6803-025</t>
  </si>
  <si>
    <t>แบตเตอรี่ สำหรับรถกอล์ฟ 6 ที่นั่ง เบอร์ 4 ส่วนพัสดุ จำนวน 1 ลูก</t>
  </si>
  <si>
    <t>นาย สารินทร์ คงเมือง</t>
  </si>
  <si>
    <t>PO-6803-068</t>
  </si>
  <si>
    <t>ปรับปรุงเว็บไซต์ข้อมูลสารสนเทศความร่วมมือทางวิชาการกับหน่วยงานต่างประเทศ</t>
  </si>
  <si>
    <t>HO-6803-030</t>
  </si>
  <si>
    <t>พิมพ์ไวนิล จำนวน 4 รายการ</t>
  </si>
  <si>
    <t>ร้าน ป้าย ช่างเอ็กซ์</t>
  </si>
  <si>
    <t>HO-6803-029</t>
  </si>
  <si>
    <t>ฟันแท้จำลองซี่  จำนวน 3 รายการ</t>
  </si>
  <si>
    <t>บริษัท เดนทัล เนคซัส จำกัด</t>
  </si>
  <si>
    <t>PO-6803-079</t>
  </si>
  <si>
    <t>วัสดุ  จำนวน 1 Pk</t>
  </si>
  <si>
    <t>บริษัท แอพพลาย เคมิคอล แอนด์ อินสตรูเมนท์ จำกัด</t>
  </si>
  <si>
    <t>PO-6803-070</t>
  </si>
  <si>
    <t>วัสดุทันตกรรม  จำนวน 2 รายการ</t>
  </si>
  <si>
    <t xml:space="preserve">บริษัท ดีเอส ออลล์ จำกัด เสนอราคา 9,660.00 บาท </t>
  </si>
  <si>
    <t>บริษัท ดีเอส ออลล์ จำกัด</t>
  </si>
  <si>
    <t>PO-6803-071</t>
  </si>
  <si>
    <t>PO-6803-075</t>
  </si>
  <si>
    <t>วัสดุวิทยาศาสตร์  จำนวน 3 รายการ</t>
  </si>
  <si>
    <t>PO-6803-077</t>
  </si>
  <si>
    <t>วัสดุอุปกรณ์เพื่อใช้สำหรับการเรียนการสอนรายวิชา 551264 ภาคการศึกษาที่ 3/2567 ชุดที่ 1</t>
  </si>
  <si>
    <t>PO-6803-081</t>
  </si>
  <si>
    <t>หัวก๊อก  จำนวน 5 อัน</t>
  </si>
  <si>
    <t>PO-6803-073</t>
  </si>
  <si>
    <t>ออกแบบและผลิตเสื้อทีมสำหรับคณะทำงาน จำนวน 30 ตัว</t>
  </si>
  <si>
    <t>ร้าน สยามไอทีมาร์ท</t>
  </si>
  <si>
    <t>HO-6803-024</t>
  </si>
  <si>
    <t>อาหารไก่เริ่มไข่ จำนวน 4,300 กิโลกรัม</t>
  </si>
  <si>
    <t>PO-6803-082</t>
  </si>
  <si>
    <t>อุปกรณ์ตรวจน้ำลาย  จำนวน 4 kit</t>
  </si>
  <si>
    <t>บริษัท แอคคอร์ด คอร์ปอเรชั่น จำกัด</t>
  </si>
  <si>
    <t>PO-6803-076</t>
  </si>
  <si>
    <t xml:space="preserve"> วัสดุประจำห้องปฏิบัติการ จำนวน 18 รายการ</t>
  </si>
  <si>
    <t>PO-6803-083</t>
  </si>
  <si>
    <t>Hydrochloric Acid 37% และอื่นๆรวม 12 รายการ</t>
  </si>
  <si>
    <t>ห้างหุ้นส่วนจำกัด แซค ซายน์ เอ็นจ์</t>
  </si>
  <si>
    <t>PO-6803-088</t>
  </si>
  <si>
    <t>เครื่องเอ็กซเรย์ฟลูออเรสเซนต์ (XRF) 1 เครื่อง</t>
  </si>
  <si>
    <t>บริษัท เฮลมุท ฟิสเชอร์ (ไทยแลนด์) จำกัด</t>
  </si>
  <si>
    <t>99/2568</t>
  </si>
  <si>
    <t>ที่ตัดเทปปิดกล่องมีด้ามจับ จำนวน 2 อัน</t>
  </si>
  <si>
    <t xml:space="preserve">ร้าน สุรนารี เครื่องเขียน เสนอราคา 2,500.00 บาท </t>
  </si>
  <si>
    <t>PO-6803-086</t>
  </si>
  <si>
    <t>แปลงล้างขวด และอื่นๆ จำนวน 36 รายการ</t>
  </si>
  <si>
    <t>ห้างหุ้นส่วนจำกัด ทองเจริญผล 2024</t>
  </si>
  <si>
    <t>PO-6803-085</t>
  </si>
  <si>
    <t>เฟสโปรเทคชั่น และอื่นๆ รวมจำนวน 3 รายการ</t>
  </si>
  <si>
    <t>PO-6803-084</t>
  </si>
  <si>
    <t>วัสดุอุปกรณ์เพื่อใช้สำหรับการเรียนการสอนรายวิชา 551365 ภาคการศึกษาที่ 3/2567 ชุดที่ 3 จำนวน 4 รายการ</t>
  </si>
  <si>
    <t>PO-6803-087</t>
  </si>
  <si>
    <t>เครื่องคอมพิวเตอร์แบบออลอินวัน 
(All-In-One) 1 เครื่อง</t>
  </si>
  <si>
    <t>ห้างหุ้นส่วนจำกัด โคราชคอมพิวเตอร์ เสนอราคา 48,990.00 บาท</t>
  </si>
  <si>
    <t>ห้างหุ้นส่วนจำกัด โคราชคอมพิวเตอร์</t>
  </si>
  <si>
    <t>PO-6803-090</t>
  </si>
  <si>
    <t>อุปกรณ์บันทึกข้อมูลแบบจานหมุน
ขนาด 2.5 นิ้ว 1 เครื่อง</t>
  </si>
  <si>
    <t>ห้างหุ้นส่วนจำกัด โคราชคอมพิวเตอร์ เสนอราคา 4,950.00 บาท</t>
  </si>
  <si>
    <t>อุปกรณ์บันทึกข้อมูลแบบจานหมุน
ขนาด 3.5 นิ้ว 1 เครื่อง</t>
  </si>
  <si>
    <t>Shaft twin screw จำนวน 2 ชิ้น</t>
  </si>
  <si>
    <t xml:space="preserve">บริษัท เอ็นแมช จำกัด เสนอราคา 8,560.00 บาท </t>
  </si>
  <si>
    <t>บริษัท เอ็นแมช จำกัด</t>
  </si>
  <si>
    <t>PO-6803-092</t>
  </si>
  <si>
    <t>ซ่อมแซมแท่นประทับ และฉากหน้าเวที จำนวน 4 รายการ</t>
  </si>
  <si>
    <t xml:space="preserve">บริษัท สราญจิต 1999 จำกัด เสนอราคา 30,500.00 บาท </t>
  </si>
  <si>
    <t>HO-6803-031</t>
  </si>
  <si>
    <t>ตกแต่งสถานที่ วัสดุอุปกรณ์ผลิตสื่อไวนิล บันทึกภาพกิจกรรม และดอกไม้แสดงความยินดีกับบัณฑิตทันตแพทย์ปีการศึกษา 2566</t>
  </si>
  <si>
    <t>บริษัท สายทองไพศาล จำกัด</t>
  </si>
  <si>
    <t>HO-6803-034</t>
  </si>
  <si>
    <t>ลงโฆษณาประกาศสรรหาอธิการบดี ฝ่านหนังสือพิมพ์มติชนรายวัน จำนวน 1 งาน</t>
  </si>
  <si>
    <t xml:space="preserve">บริษัท มติชน จำกัด (มหาชน) เสนอราคา 19,260.00 บาท </t>
  </si>
  <si>
    <t>บริษัท มติชน จำกัด (มหาชน)</t>
  </si>
  <si>
    <t>PO-6803-091</t>
  </si>
  <si>
    <t>ลงโฆษณาประกาศสรรหาอธิการบดี หนังสือพิมพ์บางกอกโพสต์ จำนวน 1 งาน</t>
  </si>
  <si>
    <t>บริษัท บางกอก โพสต์ จำกัด (มหาชน)</t>
  </si>
  <si>
    <t>PO-6803-089</t>
  </si>
  <si>
    <t>ลิขสิทธิ์โปรแกรมสื่อการเรียนการสอนออนไลน์ uworld Medical USmile Qbank จำนวน 1 ปี</t>
  </si>
  <si>
    <t xml:space="preserve">https://medical.uworld.com เสนอราคา 21,801.00 บาท </t>
  </si>
  <si>
    <t>https://medical.uworld.com</t>
  </si>
  <si>
    <t>7402(6)/02085</t>
  </si>
  <si>
    <t>อาหารแพะ โปรตีนไม่น้อยกว่า 14% จำนวน 40 กระสอบ</t>
  </si>
  <si>
    <t>7402(6)/02142</t>
  </si>
  <si>
    <t xml:space="preserve"> แว่นครอบตานิรภัย และอื่นๆรวม 3 รายการ</t>
  </si>
  <si>
    <t>บริษัท นาซ่าไฟร์โปรดัคส์แอนด์เซฟตี้ จำกัด</t>
  </si>
  <si>
    <t>PO-6803-095</t>
  </si>
  <si>
    <t>กระเป๋าดินสอ จำนวน 4,500 ชิ้น</t>
  </si>
  <si>
    <t>บริษัท อินดีดลี จำกัด</t>
  </si>
  <si>
    <t>HO-6803-036</t>
  </si>
  <si>
    <t>ขอให้จัดจ้างซ่อมแซมรถแทรกเตอร์ คูโบต้า L3218 งานภูมิทัศน์</t>
  </si>
  <si>
    <t>บริษัท คูโบต้าเบญจพล นครราชสีมา จำกัด</t>
  </si>
  <si>
    <t>HO-6803-032</t>
  </si>
  <si>
    <t>คู่มือนักศึกษา ด้านกิจการนักศึกษา ประจำปี 2568  จำนวน 3 รายการ</t>
  </si>
  <si>
    <t>HO-6803-037</t>
  </si>
  <si>
    <t>จ้างซ่อมแซมรถแทรกเตอร์ คูโบต้า L3008 ทะเบียน ตง-2432 นม</t>
  </si>
  <si>
    <t>HO-6803-033</t>
  </si>
  <si>
    <t>จ้างทำตรายาง จำนวน 12 อัน</t>
  </si>
  <si>
    <t>HO-6803-038</t>
  </si>
  <si>
    <t>ทำรายงานประจำปี ส่วนกิจการนักศึกษา ประจำปี 2567 จำนวน 1 งาน</t>
  </si>
  <si>
    <t>HO-6803-035</t>
  </si>
  <si>
    <t>ผ้าตาดลายสีทอง จำนวน 4 ม้วน</t>
  </si>
  <si>
    <t>PO-6803-094</t>
  </si>
  <si>
    <t>PO-6803-093</t>
  </si>
  <si>
    <t>เครื่องเขย่าผสมสารแบบหมุนวน ตำบลสุรนารี อำเภอเมืองนครราชสีมา 
 จังหวัดนครราชสีมา 1 เครื่อง</t>
  </si>
  <si>
    <t>บริษัท นีโอแวค จำกัด เสนอราคา 374,500.00 บาท</t>
  </si>
  <si>
    <t>บริษัท นีโอแวค จำกัด</t>
  </si>
  <si>
    <t>100/2568</t>
  </si>
  <si>
    <t>ปรับปรุงห้องงานทุนการศึกษา อาคารส่วนกิจการนักศึกษา</t>
  </si>
  <si>
    <t>บริษัท สราญจิต 1999 จำกัด เสนอราคา 148,000.00 บาท</t>
  </si>
  <si>
    <t>2568-062</t>
  </si>
  <si>
    <t>แก้วเก็บความเย็น จำนวน 31 ใบ</t>
  </si>
  <si>
    <t>ห้างหุ้นส่วนจำกัด บิ๊กวิน โปรดักส์ แอนด์ ดีไซน์</t>
  </si>
  <si>
    <t>PO-6803-098</t>
  </si>
  <si>
    <t>จ้างทำรั้วแปลงไม้ผล จำนวน 1 งาน</t>
  </si>
  <si>
    <t xml:space="preserve">นาง พัชราภรณ์ ช่วยค้ำชู เสนอราคา 80,000.00 บาท </t>
  </si>
  <si>
    <t>นาง พัชราภรณ์ ช่วยค้ำชู</t>
  </si>
  <si>
    <t>HO-6803-041</t>
  </si>
  <si>
    <t>จ้างเหมาตรวจและซ่อมชุดทำความเย็น ห้องเย็นโรงชำแหละ จำนวน 1 งาน</t>
  </si>
  <si>
    <t>ร้าน เอพี แอร์ แอนด์ เซอร์วิส</t>
  </si>
  <si>
    <t>HO-6803-039</t>
  </si>
  <si>
    <t>ซ่อมแซมตราสัญลักษณ์ มทส. จำนวน 1 งาน</t>
  </si>
  <si>
    <t xml:space="preserve">ห้างหุ้นส่วนจำกัด ศักดิ์ศิลป์ ซายน์ แอนด์ แอดเวอร์ไทส เสนอราคา 8,346.00 บาท </t>
  </si>
  <si>
    <t>HO-6803-043</t>
  </si>
  <si>
    <t>ซ่อมแซมห้องรับรองส่วนพระองค์ อาคารสุรสัมมนาคาร 1 ชั้น 1 จำนวน 1 งาน</t>
  </si>
  <si>
    <t xml:space="preserve">บริษัท สราญจิต 1999 จำกัด เสนอราคา 20,000.00 บาท </t>
  </si>
  <si>
    <t>HO-6803-044</t>
  </si>
  <si>
    <t>ทำข่าวสารสภามหาวิทยาลัยเทคโนโลยีสุรนารี ปีที่ 14 ฉบับที่ 3 (เดือนมีนาคม พ.ศ. 2568) จำนวน 400 ใบ</t>
  </si>
  <si>
    <t>HO-6803-042</t>
  </si>
  <si>
    <t>แบบทดสอบวัดระดับภาษาอังกฤษแบบออนไลน์ Oxford Online Placement Test จำนวน 3,300 Users</t>
  </si>
  <si>
    <t>บริษัท ซีเอ็ดยูเคชั่น จำกัด (มหาชน)</t>
  </si>
  <si>
    <t>101/2568</t>
  </si>
  <si>
    <t>PO-6803-096</t>
  </si>
  <si>
    <t>PO-6803-074</t>
  </si>
  <si>
    <t xml:space="preserve">บริษัท แอร์ ลิควิด(ประเทศไทย) จำกัด เสนอราคา 33,075.00 บาท </t>
  </si>
  <si>
    <t>PO-6803-102</t>
  </si>
  <si>
    <t>ซ่อมตู้ควบคุมสภาวะแวดล้อม  จำนวน 1 เครื่อง</t>
  </si>
  <si>
    <t>ร้าน แสงอุปกรณ์</t>
  </si>
  <si>
    <t>HO-6803-040</t>
  </si>
  <si>
    <t>ซื้อกระดาษถ่ายเอกสาร 80 แกรม ขนาด A3  จำนวน 1,400 รีม</t>
  </si>
  <si>
    <t>102/2568</t>
  </si>
  <si>
    <t>ตลับหมึก Canon จำนวน 4 รายการ</t>
  </si>
  <si>
    <t xml:space="preserve">ห้างหุ้นส่วนจำกัด คอม หน้า มอร์ ไอที แอนด์ อิเล็กทรอนิกส์ เสนอราคา 18,550.00 บาท </t>
  </si>
  <si>
    <t>ห้างหุ้นส่วนจำกัด คอม หน้า มอร์ ไอที แอนด์ อิเล็กทรอนิกส์</t>
  </si>
  <si>
    <t>PO-6803-097</t>
  </si>
  <si>
    <t>ปูนสำหรับงานทันตกรรม  จำนวน 2 รายการ</t>
  </si>
  <si>
    <t xml:space="preserve">ห้างหุ้นส่วนจำกัด เมย์เด้นท์ เสนอราคา 9,000.00 บาท </t>
  </si>
  <si>
    <t>ห้างหุ้นส่วนจำกัด เมย์เด้นท์</t>
  </si>
  <si>
    <t>PO-6803-104</t>
  </si>
  <si>
    <t>บริษัท เลเบิ้ล วัน เซ็นเตอร์ จำกัด</t>
  </si>
  <si>
    <t>PO-6803-099</t>
  </si>
  <si>
    <t>วัสดุ  จำนวน 9 รายการ</t>
  </si>
  <si>
    <t>PO-6803-101</t>
  </si>
  <si>
    <t>ปุ๋ยสูตร 46-0-0 จำนวน 1 รายการ</t>
  </si>
  <si>
    <t>ห้างหุ้นส่วนจำกัด เพชรทองทวีเกษตรภัณฑ์</t>
  </si>
  <si>
    <t xml:space="preserve"> จานใบมีดตัดหญ้า และอื่นๆรวม 2 รายการ</t>
  </si>
  <si>
    <t>PO-6803-109</t>
  </si>
  <si>
    <t xml:space="preserve"> วัสดุอุปกรณ์เพื่อใช้สำหรับการเรียนการสอนในรายวิชา 551365 INTRODUCTION TO ROBOTICS (หุ่นยนต์เบื้องต้น)</t>
  </si>
  <si>
    <t>ห้างหุ้นส่วนจำกัด อาร์เอพี เอ็นเตอร์ไพรส์ แอนด์ เซอร์วิสเซส</t>
  </si>
  <si>
    <t>PO-6803-103</t>
  </si>
  <si>
    <t xml:space="preserve">กล้องจุลทรรศน์อัญมณี 1 เครื่อง </t>
  </si>
  <si>
    <t>1. บริษัท คลาริตัส จำกัด  เสนอราคา 2,800,000.00 บาท 2. บริษัท ฮีสโตเซ็นเตอร์ (ไทยแลนด์) จำกัด เสนอราคา  2,799,900.00 บาท 3. บริษัท พีทู อินโนเวชั่น จำกัด เสนอราคา 2,800,000.00 บาท</t>
  </si>
  <si>
    <t>บริษัท ฮีสโตเซ็นเตอร์ (ไทยแลนด์) จำกัด</t>
  </si>
  <si>
    <t>104/2568</t>
  </si>
  <si>
    <t>ขอให้จ้างซ่อมแซมรถยนต์กระบะ ผม-8928 นม</t>
  </si>
  <si>
    <t>บริษัท คลัง ออโตโมบิลส์ จำกัด</t>
  </si>
  <si>
    <t>HO-6803-049</t>
  </si>
  <si>
    <t>ขออนุมัติจัดซื้อซื้อวัสดุระบบปรับอากาศ จำนวน 1 รายการ (มอเตอร์คอยล์ร้อน)</t>
  </si>
  <si>
    <t>บริษัท อินสแตนท์ ดักท์ ซัพพลาย จำกัด</t>
  </si>
  <si>
    <t>PO-6803-106</t>
  </si>
  <si>
    <t>เครื่องไทเทรตอัตโนมัติ 1 เครื่อง</t>
  </si>
  <si>
    <t>1. บริษัท เมทโธรห์ม สยาม จำกัด เสนอราคา 956,900.00 บาท 2. บริษัท แทน เทค อินโนเวชั่น จำกัด เสนอราคา 958,000.00 บาท</t>
  </si>
  <si>
    <t>บริษัท เมทโธรห์ม สยาม จำกัด</t>
  </si>
  <si>
    <t>103/2568</t>
  </si>
  <si>
    <t>โคมไฟถนน LED ขนาด 150 w จำนวน 1 รายการ</t>
  </si>
  <si>
    <t>2568-066</t>
  </si>
  <si>
    <t>จัดจ้างซ่อมแซมรถยนต์บรรทุก 6 ล้อ ทะเบียน 40-0750 นม</t>
  </si>
  <si>
    <t>บริษัท ราชสีมาเทพนคร จำกัด</t>
  </si>
  <si>
    <t>HO-6803-050</t>
  </si>
  <si>
    <t>จัดจ้างส่งตัวอย่างวิเคราะห์คุณภาพน้ำประปาที่บริษัท ห้องปฏิบัติการกลาง</t>
  </si>
  <si>
    <t>บริษัท ห้องปฏิบัติการกลาง (ประเทศไทย) จำกัด (สาขาขอนแก่น)</t>
  </si>
  <si>
    <t>HO-6803-046</t>
  </si>
  <si>
    <t>จัดซื้อวัสดุงานยานพาหนะ ยางรถยนต์ จำนวน 4 ล้อ ทะเบียน ยง-9058 นม</t>
  </si>
  <si>
    <t xml:space="preserve">ร้าน เมืองทองยางยนต์ เสนอราคา 13,520.00 บาท </t>
  </si>
  <si>
    <t>PO-6803-113</t>
  </si>
  <si>
    <t>จ้างซ่อมแซมรถแทรกเตอร์ FORD 6640 งานภูมิทัศน์</t>
  </si>
  <si>
    <t>ร้าน พรสิทธิ์ ไดนาโม</t>
  </si>
  <si>
    <t>HO-6803-053</t>
  </si>
  <si>
    <t>จ้างซ่อมแซมรถยนต์กระบะ ทะเบียน ผผ-605 นม</t>
  </si>
  <si>
    <t>HO-6803-048</t>
  </si>
  <si>
    <t>จ้างทำป้าย จำนวน 4 ป้าย</t>
  </si>
  <si>
    <t xml:space="preserve">ห้างหุ้นส่วนจำกัด ศักดิ์ศิลป์ ซายน์ แอนด์ แอดเวอร์ไทส เสนอราคา 23,968.00 บาท </t>
  </si>
  <si>
    <t>HO-6803-045</t>
  </si>
  <si>
    <t>จ้างปรับปรุงสายสัญญาณสำหรับกล้องโทรทัศน์วงจรปิด</t>
  </si>
  <si>
    <t>บริษัท ออลล์เว็บ เทคโนโลยี่ จำกัด</t>
  </si>
  <si>
    <t>HO-6803-047</t>
  </si>
  <si>
    <t>จ้างเปลี่ยนตู้โหลดเซ็นเตอร์ อาคารวิชาการ 1 ชั้น 2</t>
  </si>
  <si>
    <t>HO-6803-051</t>
  </si>
  <si>
    <t>ซ่อมแซมรถแทรกเอตร์ คูโบต้า L2808 ทะเบียน ตง-4655 นม</t>
  </si>
  <si>
    <t xml:space="preserve">บริษัท คูโบต้าเบญจพล นครราชสีมา จำกัด เสนอราคา 23,271.50 บาท </t>
  </si>
  <si>
    <t>HO-6803-052</t>
  </si>
  <si>
    <t>ถังน้ำมันเชื้อเพลิง และอื่นๆ จำนวน 9 รายการ</t>
  </si>
  <si>
    <t>ห้างหุ้นส่วนจำกัด บุญไทยแมชีนเนอรี่</t>
  </si>
  <si>
    <t>PO-6803-110</t>
  </si>
  <si>
    <t>ถาดไดโซะ แบบมีรู จำนวน 50 ใบ และรายการอื่นๆ จำนวน 13 รายการ</t>
  </si>
  <si>
    <t xml:space="preserve">ห้างหุ้นส่วนจำกัด ทองเจริญผล 2024 เสนอราคา 12,650.00 บาท </t>
  </si>
  <si>
    <t>PO-6803-108</t>
  </si>
  <si>
    <t>ปรับปรุงลานพลาซ่า และกลุ่มอาคารเทคโนธานี</t>
  </si>
  <si>
    <t xml:space="preserve">ห้างหุ้นส่วนจำกัด แอสเทค ซิสเทม เสนอราคา 128,000.00 บาท </t>
  </si>
  <si>
    <t>ห้างหุ้นส่วนจำกัด แอสเทค ซิสเทม</t>
  </si>
  <si>
    <t>2568-065</t>
  </si>
  <si>
    <t>วัสดุระบบไฟฟ้า จำนวน 18 รายการ</t>
  </si>
  <si>
    <t>PO-6803-107</t>
  </si>
  <si>
    <t>วัสดุระบบไฟฟ้า จำนวน 8 รายการ</t>
  </si>
  <si>
    <t>บริษัท โคราช วิศวกรรม และ เทคโนโลยี จำกัด</t>
  </si>
  <si>
    <t>PO-6803-105</t>
  </si>
  <si>
    <t>วัสดุอุปกรณ์สำหรับปฏิบัติงานประจำวัน จำนวน 10 รายการ</t>
  </si>
  <si>
    <t xml:space="preserve">ห้างหุ้นส่วนจำกัด ไทยรัตน์วัสดุภัณฑ์ (1997) เสนอราคา 105,774.00 บาท </t>
  </si>
  <si>
    <t>2568-063</t>
  </si>
  <si>
    <t>หน้าดินปลูก จำนวน 1 รายการ</t>
  </si>
  <si>
    <t xml:space="preserve">ร้าน อนาวิน พันธุ์ไม้ เสนอราคา 7,500.00 บาท </t>
  </si>
  <si>
    <t>PO-6803-112</t>
  </si>
  <si>
    <t>ฮอร์โมนปลานิลแปลงเพศ และอื่นๆ รวม 2 รายการ</t>
  </si>
  <si>
    <t>บริษัท ออล เคมิคอล แอนด์ ซัพพลาย จำกัด</t>
  </si>
  <si>
    <t>PO-6803-111</t>
  </si>
  <si>
    <t>กระดาษถ่ายเอกสาร 80 แกรม ขนาด A4 จำนวน 2,760 รีม</t>
  </si>
  <si>
    <t>105/2568</t>
  </si>
  <si>
    <t>จ้างเหมาตัดเย็บผ้ากรองน้ำนมโค จำนวน 1 งาน</t>
  </si>
  <si>
    <t>นาง ดาว ทิมกิ่ง</t>
  </si>
  <si>
    <t>HO-6803-054</t>
  </si>
  <si>
    <t>ทำป้ายไวนิลและพิมพ์สติ๊กเกอร์ จำนวน 3 รายการ</t>
  </si>
  <si>
    <t>HO-6803-055</t>
  </si>
  <si>
    <t>ใบเลื่อยคันธนู และอื่นๆ รวม 9 รายการ</t>
  </si>
  <si>
    <t xml:space="preserve">ร้าน ไชยมงคลวัสดุ เสนอราคา 6,340.00 บาท </t>
  </si>
  <si>
    <t>PO-6803-115</t>
  </si>
  <si>
    <t>สติ๊กเกอร์ PP ใส จำนวน 5 ม้วน</t>
  </si>
  <si>
    <t>PO-6803-114</t>
  </si>
  <si>
    <t>หัวต๊าปเกรียวท่อเหล็ก และอื่นๆ รวมจำนวน 13 รายการ</t>
  </si>
  <si>
    <t xml:space="preserve">ห้างหุ้นส่วนจำกัด ไทยรัตน์วัสดุภัณฑ์ (1997) เสนอราคา 13,438.00 บาท </t>
  </si>
  <si>
    <t>PO-6803-116</t>
  </si>
  <si>
    <t>จ้างซ่อมแซมรถตักขยะ ทะเบียน ตธ-6307 นม</t>
  </si>
  <si>
    <t xml:space="preserve">บริษัท ตงชนะกิจ จำกัด เสนอราคา 23,481.15 บาท </t>
  </si>
  <si>
    <t>บริษัท ตงชนะกิจ จำกัด</t>
  </si>
  <si>
    <t>HO-6803-057</t>
  </si>
  <si>
    <t>จ้างผลิตและติดตั้งป้ายเฉลิมพระเกียรติ จำนวน 1 ชิ้น</t>
  </si>
  <si>
    <t xml:space="preserve">ห้างหุ้นส่วนจำกัด คอจิเทท ดีไซน์ เซ็นเตอร์ เสนอราคา 12,305.00 บาท </t>
  </si>
  <si>
    <t>HO-6803-059</t>
  </si>
  <si>
    <t>ซ่อมแซมครุภัณฑ์ชำรุด จำนวน 1 งาน เครื่องเชื่อมท่อ HDPE</t>
  </si>
  <si>
    <t xml:space="preserve">บริษัท ก.กรัญชัย จำกัด เสนอราคา 3,038.80 บาท </t>
  </si>
  <si>
    <t>บริษัท ก.กรัญชัย จำกัด</t>
  </si>
  <si>
    <t>HO-6803-056</t>
  </si>
  <si>
    <t>ซ่อมแซมรถยนต์กระบะ ทะเบียน กม-6557 นม งาน รปภ.</t>
  </si>
  <si>
    <t xml:space="preserve">บริษัท โตโยต้าเขาใหญ่ จำกัด เสนอราคา 21,637.54 บาท </t>
  </si>
  <si>
    <t>HO-6803-058</t>
  </si>
  <si>
    <t xml:space="preserve">ห้างหุ้นส่วนจำกัด นวกรวิศวกรรม เสนอราคา 27,500.00 บาท </t>
  </si>
  <si>
    <t>PO-6803-118</t>
  </si>
  <si>
    <t>จ้างสืบค้น ขอรับสิทธิบัตรระหว่างประเทศผ่านระบบ PCTต่างประเทศ จำนวน 1 งาน</t>
  </si>
  <si>
    <t xml:space="preserve">บริษัท ยูซาร์น ออเดรย์ ไอพี เซอร์วิส (ประเทศไทย) จำกัด เสนอราคา 37,450.00 บาท </t>
  </si>
  <si>
    <t>บริษัท ยูซาร์น ออเดรย์ ไอพี เซอร์วิส (ประเทศไทย) จำกัด</t>
  </si>
  <si>
    <t>HO-6804-002</t>
  </si>
  <si>
    <t>วัสดุอุปกรณ์บำรุงรักษาพันธุ์ไม้ จำนวน 23 รายการ</t>
  </si>
  <si>
    <t>106/2568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</si>
</sst>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;\(#,##0.00\)"/>
    <numFmt numFmtId="165" formatCode="d&quot; &quot;mmm&quot; &quot;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TH SarabunPSK"/>
      <family val="2"/>
    </font>
    <font>
      <b/>
      <sz val="18"/>
      <color rgb="FF000000"/>
      <name val="TH SarabunPSK"/>
      <family val="2"/>
    </font>
    <font>
      <b/>
      <sz val="16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b/>
      <sz val="16"/>
      <color rgb="FF000000"/>
      <name val="TH SarabunPSK"/>
      <family val="2"/>
    </font>
    <font>
      <sz val="16"/>
      <color theme="1"/>
      <name val="TH SarabunPSK"/>
      <family val="2"/>
    </font>
    <font>
      <sz val="16"/>
      <color indexed="8"/>
      <name val="TH SarabunPSK"/>
      <family val="2"/>
      <charset val="222"/>
    </font>
    <font>
      <sz val="16"/>
      <color rgb="FF000000"/>
      <name val="TH SarabunPSK"/>
      <family val="2"/>
      <charset val="222"/>
    </font>
    <font>
      <sz val="16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B7E1CD"/>
        <bgColor rgb="FFB7E1CD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left" vertical="top" wrapText="1"/>
    </xf>
    <xf numFmtId="4" fontId="8" fillId="0" borderId="7" xfId="0" applyNumberFormat="1" applyFont="1" applyBorder="1" applyAlignment="1">
      <alignment horizontal="right" vertical="top"/>
    </xf>
    <xf numFmtId="4" fontId="8" fillId="0" borderId="7" xfId="0" applyNumberFormat="1" applyFont="1" applyBorder="1" applyAlignment="1">
      <alignment horizontal="right" vertical="top" wrapText="1"/>
    </xf>
    <xf numFmtId="0" fontId="8" fillId="0" borderId="7" xfId="0" applyFont="1" applyBorder="1" applyAlignment="1">
      <alignment horizontal="center" vertical="top" wrapText="1"/>
    </xf>
    <xf numFmtId="165" fontId="8" fillId="0" borderId="7" xfId="0" applyNumberFormat="1" applyFont="1" applyBorder="1" applyAlignment="1">
      <alignment horizontal="center" vertical="top" wrapText="1"/>
    </xf>
    <xf numFmtId="164" fontId="8" fillId="0" borderId="0" xfId="0" applyNumberFormat="1" applyFont="1" applyAlignment="1">
      <alignment horizontal="center" vertical="center" wrapText="1"/>
    </xf>
    <xf numFmtId="0" fontId="5" fillId="0" borderId="2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 wrapText="1"/>
    </xf>
    <xf numFmtId="164" fontId="8" fillId="0" borderId="7" xfId="0" applyNumberFormat="1" applyFont="1" applyBorder="1" applyAlignment="1">
      <alignment horizontal="right" vertical="top" wrapText="1"/>
    </xf>
    <xf numFmtId="164" fontId="8" fillId="0" borderId="0" xfId="0" applyNumberFormat="1" applyFont="1" applyAlignment="1">
      <alignment horizontal="center" vertical="top" wrapText="1"/>
    </xf>
    <xf numFmtId="1" fontId="5" fillId="0" borderId="2" xfId="0" applyNumberFormat="1" applyFont="1" applyBorder="1" applyAlignment="1">
      <alignment horizontal="center" vertical="top"/>
    </xf>
    <xf numFmtId="0" fontId="9" fillId="0" borderId="7" xfId="0" applyFont="1" applyBorder="1" applyAlignment="1">
      <alignment vertical="top" wrapText="1"/>
    </xf>
    <xf numFmtId="4" fontId="9" fillId="0" borderId="7" xfId="0" applyNumberFormat="1" applyFont="1" applyBorder="1" applyAlignment="1">
      <alignment horizontal="right" vertical="top"/>
    </xf>
    <xf numFmtId="0" fontId="9" fillId="0" borderId="7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 wrapText="1"/>
    </xf>
    <xf numFmtId="165" fontId="9" fillId="0" borderId="7" xfId="0" applyNumberFormat="1" applyFont="1" applyBorder="1" applyAlignment="1">
      <alignment horizontal="center" vertical="top"/>
    </xf>
    <xf numFmtId="0" fontId="10" fillId="0" borderId="7" xfId="0" applyFont="1" applyBorder="1" applyAlignment="1">
      <alignment vertical="top" wrapText="1"/>
    </xf>
    <xf numFmtId="4" fontId="10" fillId="0" borderId="7" xfId="0" applyNumberFormat="1" applyFont="1" applyBorder="1" applyAlignment="1">
      <alignment horizontal="right" vertical="top"/>
    </xf>
    <xf numFmtId="0" fontId="10" fillId="0" borderId="7" xfId="0" applyFont="1" applyBorder="1" applyAlignment="1">
      <alignment horizontal="center" vertical="top"/>
    </xf>
    <xf numFmtId="0" fontId="10" fillId="0" borderId="7" xfId="0" applyFont="1" applyBorder="1" applyAlignment="1">
      <alignment horizontal="center" vertical="top" wrapText="1"/>
    </xf>
    <xf numFmtId="165" fontId="10" fillId="0" borderId="7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right" vertical="top" wrapText="1"/>
    </xf>
    <xf numFmtId="4" fontId="5" fillId="0" borderId="7" xfId="0" applyNumberFormat="1" applyFont="1" applyBorder="1" applyAlignment="1">
      <alignment horizontal="right" vertical="top"/>
    </xf>
    <xf numFmtId="165" fontId="5" fillId="0" borderId="7" xfId="0" applyNumberFormat="1" applyFont="1" applyBorder="1" applyAlignment="1">
      <alignment horizontal="center" vertical="top" wrapText="1"/>
    </xf>
    <xf numFmtId="4" fontId="6" fillId="0" borderId="7" xfId="0" applyNumberFormat="1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/>
    </xf>
    <xf numFmtId="164" fontId="5" fillId="0" borderId="7" xfId="0" applyNumberFormat="1" applyFont="1" applyBorder="1" applyAlignment="1">
      <alignment horizontal="right" vertical="top"/>
    </xf>
    <xf numFmtId="164" fontId="5" fillId="0" borderId="0" xfId="0" applyNumberFormat="1" applyFont="1" applyAlignment="1">
      <alignment horizontal="center" vertical="top"/>
    </xf>
    <xf numFmtId="0" fontId="10" fillId="0" borderId="7" xfId="0" applyFont="1" applyBorder="1" applyAlignment="1">
      <alignment horizontal="right" vertical="top"/>
    </xf>
    <xf numFmtId="164" fontId="8" fillId="0" borderId="7" xfId="0" applyNumberFormat="1" applyFont="1" applyBorder="1" applyAlignment="1">
      <alignment horizontal="right" vertical="top"/>
    </xf>
    <xf numFmtId="164" fontId="5" fillId="0" borderId="0" xfId="0" applyNumberFormat="1" applyFont="1" applyAlignment="1">
      <alignment horizontal="right" vertical="top"/>
    </xf>
    <xf numFmtId="165" fontId="5" fillId="0" borderId="7" xfId="0" applyNumberFormat="1" applyFont="1" applyBorder="1" applyAlignment="1">
      <alignment horizontal="center" vertical="top"/>
    </xf>
    <xf numFmtId="0" fontId="11" fillId="0" borderId="7" xfId="0" applyFont="1" applyBorder="1" applyAlignment="1">
      <alignment horizontal="center" vertical="top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right"/>
    </xf>
    <xf numFmtId="165" fontId="6" fillId="0" borderId="0" xfId="0" applyNumberFormat="1" applyFont="1"/>
    <xf numFmtId="43" fontId="6" fillId="0" borderId="0" xfId="1" applyFont="1"/>
    <xf numFmtId="164" fontId="6" fillId="0" borderId="0" xfId="0" applyNumberFormat="1" applyFont="1"/>
    <xf numFmtId="43" fontId="6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6"/>
  <sheetViews>
    <sheetView tabSelected="1" workbookViewId="0">
      <selection sqref="A1:XFD1048576"/>
    </sheetView>
  </sheetViews>
  <sheetFormatPr defaultColWidth="12.5546875" defaultRowHeight="21" x14ac:dyDescent="0.4"/>
  <cols>
    <col min="1" max="1" width="6.33203125" style="6" customWidth="1"/>
    <col min="2" max="2" width="37.88671875" style="6" customWidth="1"/>
    <col min="3" max="4" width="15.6640625" style="48" customWidth="1"/>
    <col min="5" max="5" width="13.5546875" style="6" customWidth="1"/>
    <col min="6" max="6" width="31.88671875" style="49" customWidth="1"/>
    <col min="7" max="7" width="31.88671875" style="6" customWidth="1"/>
    <col min="8" max="8" width="16.33203125" style="48" customWidth="1"/>
    <col min="9" max="9" width="21.6640625" style="6" customWidth="1"/>
    <col min="10" max="10" width="16.44140625" style="6" customWidth="1"/>
    <col min="11" max="11" width="14.109375" style="51" customWidth="1"/>
    <col min="12" max="12" width="28.44140625" style="5" hidden="1" customWidth="1"/>
    <col min="13" max="13" width="25.33203125" style="6" customWidth="1"/>
    <col min="14" max="16384" width="12.5546875" style="6"/>
  </cols>
  <sheetData>
    <row r="1" spans="1:12" s="3" customFormat="1" ht="24.9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2" s="3" customFormat="1" ht="24.9" customHeight="1" x14ac:dyDescent="0.4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</row>
    <row r="3" spans="1:12" s="3" customFormat="1" ht="24.9" customHeight="1" x14ac:dyDescent="0.4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</row>
    <row r="4" spans="1:12" ht="15.75" customHeight="1" x14ac:dyDescent="0.4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2" ht="75" customHeight="1" x14ac:dyDescent="0.4">
      <c r="A5" s="7" t="s">
        <v>4</v>
      </c>
      <c r="B5" s="8" t="s">
        <v>5</v>
      </c>
      <c r="C5" s="9" t="s">
        <v>6</v>
      </c>
      <c r="D5" s="10" t="s">
        <v>7</v>
      </c>
      <c r="E5" s="9" t="s">
        <v>8</v>
      </c>
      <c r="F5" s="9" t="s">
        <v>9</v>
      </c>
      <c r="G5" s="9" t="s">
        <v>10</v>
      </c>
      <c r="H5" s="11" t="s">
        <v>11</v>
      </c>
      <c r="I5" s="9" t="s">
        <v>12</v>
      </c>
      <c r="J5" s="9" t="s">
        <v>13</v>
      </c>
      <c r="K5" s="12" t="s">
        <v>14</v>
      </c>
      <c r="L5" s="13" t="s">
        <v>15</v>
      </c>
    </row>
    <row r="6" spans="1:12" ht="101.25" customHeight="1" x14ac:dyDescent="0.4">
      <c r="A6" s="14">
        <v>1</v>
      </c>
      <c r="B6" s="15" t="s">
        <v>16</v>
      </c>
      <c r="C6" s="16">
        <v>6500000</v>
      </c>
      <c r="D6" s="17">
        <v>6500000</v>
      </c>
      <c r="E6" s="18" t="s">
        <v>17</v>
      </c>
      <c r="F6" s="18" t="s">
        <v>18</v>
      </c>
      <c r="G6" s="18" t="s">
        <v>19</v>
      </c>
      <c r="H6" s="17">
        <v>6490000</v>
      </c>
      <c r="I6" s="18" t="s">
        <v>20</v>
      </c>
      <c r="J6" s="18" t="s">
        <v>21</v>
      </c>
      <c r="K6" s="19">
        <v>244046</v>
      </c>
      <c r="L6" s="20"/>
    </row>
    <row r="7" spans="1:12" ht="80.099999999999994" customHeight="1" x14ac:dyDescent="0.4">
      <c r="A7" s="21">
        <v>2</v>
      </c>
      <c r="B7" s="15" t="s">
        <v>22</v>
      </c>
      <c r="C7" s="16">
        <v>200000</v>
      </c>
      <c r="D7" s="17">
        <v>145000</v>
      </c>
      <c r="E7" s="22" t="s">
        <v>23</v>
      </c>
      <c r="F7" s="18" t="s">
        <v>24</v>
      </c>
      <c r="G7" s="18" t="s">
        <v>25</v>
      </c>
      <c r="H7" s="23">
        <f>L7</f>
        <v>144985</v>
      </c>
      <c r="I7" s="18" t="s">
        <v>20</v>
      </c>
      <c r="J7" s="18" t="s">
        <v>26</v>
      </c>
      <c r="K7" s="19">
        <v>244046</v>
      </c>
      <c r="L7" s="24">
        <v>144985</v>
      </c>
    </row>
    <row r="8" spans="1:12" ht="80.099999999999994" customHeight="1" x14ac:dyDescent="0.4">
      <c r="A8" s="25">
        <v>3</v>
      </c>
      <c r="B8" s="26" t="s">
        <v>27</v>
      </c>
      <c r="C8" s="27">
        <v>33075</v>
      </c>
      <c r="D8" s="27">
        <v>33075</v>
      </c>
      <c r="E8" s="28" t="s">
        <v>23</v>
      </c>
      <c r="F8" s="18" t="str">
        <f>G8 &amp; " เสนอราคา " &amp; TEXT(H8,"#,##0.00") &amp; " บาท "</f>
        <v xml:space="preserve">บริษัท แอร์ ลิควิด(ประเทศไทย) จำกัด เสนอราคา 33,075.00 บาท </v>
      </c>
      <c r="G8" s="29" t="s">
        <v>28</v>
      </c>
      <c r="H8" s="27">
        <v>33075</v>
      </c>
      <c r="I8" s="28" t="s">
        <v>20</v>
      </c>
      <c r="J8" s="28" t="s">
        <v>29</v>
      </c>
      <c r="K8" s="30">
        <v>244046</v>
      </c>
    </row>
    <row r="9" spans="1:12" ht="80.099999999999994" customHeight="1" x14ac:dyDescent="0.4">
      <c r="A9" s="14">
        <v>4</v>
      </c>
      <c r="B9" s="26" t="s">
        <v>30</v>
      </c>
      <c r="C9" s="27">
        <v>245281.22</v>
      </c>
      <c r="D9" s="27">
        <v>245281.22</v>
      </c>
      <c r="E9" s="28" t="s">
        <v>23</v>
      </c>
      <c r="F9" s="18" t="str">
        <f>G9 &amp; " เสนอราคา " &amp; TEXT(H9,"#,##0.00") &amp; " บาท "</f>
        <v xml:space="preserve">บริษัท เอส.เอ.พี ทูลลิ่ง ซิสเต็ม จำกัด เสนอราคา 240,000.00 บาท </v>
      </c>
      <c r="G9" s="29" t="s">
        <v>31</v>
      </c>
      <c r="H9" s="27">
        <v>240000</v>
      </c>
      <c r="I9" s="28" t="s">
        <v>20</v>
      </c>
      <c r="J9" s="28" t="s">
        <v>32</v>
      </c>
      <c r="K9" s="30">
        <v>244046</v>
      </c>
    </row>
    <row r="10" spans="1:12" ht="80.099999999999994" customHeight="1" x14ac:dyDescent="0.4">
      <c r="A10" s="21">
        <v>5</v>
      </c>
      <c r="B10" s="31" t="s">
        <v>33</v>
      </c>
      <c r="C10" s="32">
        <v>299600</v>
      </c>
      <c r="D10" s="32">
        <v>299600</v>
      </c>
      <c r="E10" s="33" t="s">
        <v>23</v>
      </c>
      <c r="F10" s="22" t="s">
        <v>34</v>
      </c>
      <c r="G10" s="34" t="s">
        <v>35</v>
      </c>
      <c r="H10" s="32">
        <v>299600</v>
      </c>
      <c r="I10" s="33" t="s">
        <v>20</v>
      </c>
      <c r="J10" s="33" t="s">
        <v>36</v>
      </c>
      <c r="K10" s="35">
        <v>244046</v>
      </c>
    </row>
    <row r="11" spans="1:12" ht="80.099999999999994" customHeight="1" x14ac:dyDescent="0.4">
      <c r="A11" s="25">
        <v>6</v>
      </c>
      <c r="B11" s="26" t="s">
        <v>37</v>
      </c>
      <c r="C11" s="27">
        <v>19260</v>
      </c>
      <c r="D11" s="27">
        <v>19260</v>
      </c>
      <c r="E11" s="28" t="s">
        <v>23</v>
      </c>
      <c r="F11" s="18" t="str">
        <f>G11 &amp; " เสนอราคา " &amp; TEXT(H11,"#,##0.00") &amp; " บาท "</f>
        <v xml:space="preserve">บริษัท สยาม วอเตอร์ เฟลม จำกัด เสนอราคา 19,260.00 บาท </v>
      </c>
      <c r="G11" s="29" t="s">
        <v>38</v>
      </c>
      <c r="H11" s="27">
        <v>19260</v>
      </c>
      <c r="I11" s="28" t="s">
        <v>20</v>
      </c>
      <c r="J11" s="28" t="s">
        <v>39</v>
      </c>
      <c r="K11" s="30">
        <v>244046</v>
      </c>
    </row>
    <row r="12" spans="1:12" ht="80.099999999999994" customHeight="1" x14ac:dyDescent="0.4">
      <c r="A12" s="14">
        <v>7</v>
      </c>
      <c r="B12" s="31" t="s">
        <v>40</v>
      </c>
      <c r="C12" s="32">
        <v>15500</v>
      </c>
      <c r="D12" s="32">
        <v>15500</v>
      </c>
      <c r="E12" s="33" t="s">
        <v>23</v>
      </c>
      <c r="F12" s="22" t="s">
        <v>41</v>
      </c>
      <c r="G12" s="34" t="s">
        <v>42</v>
      </c>
      <c r="H12" s="32">
        <v>15500</v>
      </c>
      <c r="I12" s="33" t="s">
        <v>20</v>
      </c>
      <c r="J12" s="33" t="s">
        <v>43</v>
      </c>
      <c r="K12" s="35">
        <v>244046</v>
      </c>
    </row>
    <row r="13" spans="1:12" ht="80.099999999999994" customHeight="1" x14ac:dyDescent="0.4">
      <c r="A13" s="21">
        <v>8</v>
      </c>
      <c r="B13" s="26" t="s">
        <v>44</v>
      </c>
      <c r="C13" s="27">
        <v>944</v>
      </c>
      <c r="D13" s="27">
        <v>944</v>
      </c>
      <c r="E13" s="28" t="s">
        <v>23</v>
      </c>
      <c r="F13" s="18" t="str">
        <f>G13 &amp; " เสนอราคา " &amp; TEXT(H13,"#,##0.00") &amp; " บาท "</f>
        <v xml:space="preserve">บริษัท โกลบอล ไซแอนติฟิค จำกัด เสนอราคา 944.00 บาท </v>
      </c>
      <c r="G13" s="29" t="s">
        <v>45</v>
      </c>
      <c r="H13" s="27">
        <v>944</v>
      </c>
      <c r="I13" s="28" t="s">
        <v>20</v>
      </c>
      <c r="J13" s="28" t="s">
        <v>46</v>
      </c>
      <c r="K13" s="30">
        <v>244046</v>
      </c>
    </row>
    <row r="14" spans="1:12" ht="80.099999999999994" customHeight="1" x14ac:dyDescent="0.4">
      <c r="A14" s="25">
        <v>9</v>
      </c>
      <c r="B14" s="26" t="s">
        <v>47</v>
      </c>
      <c r="C14" s="27">
        <v>26400</v>
      </c>
      <c r="D14" s="27">
        <v>26400</v>
      </c>
      <c r="E14" s="28" t="s">
        <v>23</v>
      </c>
      <c r="F14" s="18" t="str">
        <f>G14 &amp; " เสนอราคา " &amp; TEXT(H14,"#,##0.00") &amp; " บาท "</f>
        <v xml:space="preserve">สหกรณ์การเกษตรวิถีพอเพียง จำกัด เสนอราคา 26,400.00 บาท </v>
      </c>
      <c r="G14" s="29" t="s">
        <v>48</v>
      </c>
      <c r="H14" s="27">
        <v>26400</v>
      </c>
      <c r="I14" s="28" t="s">
        <v>20</v>
      </c>
      <c r="J14" s="28" t="s">
        <v>49</v>
      </c>
      <c r="K14" s="30">
        <v>244046</v>
      </c>
    </row>
    <row r="15" spans="1:12" ht="80.099999999999994" customHeight="1" x14ac:dyDescent="0.4">
      <c r="A15" s="14">
        <v>10</v>
      </c>
      <c r="B15" s="31" t="s">
        <v>50</v>
      </c>
      <c r="C15" s="32">
        <v>81801.5</v>
      </c>
      <c r="D15" s="32">
        <v>81801.5</v>
      </c>
      <c r="E15" s="33" t="s">
        <v>23</v>
      </c>
      <c r="F15" s="22" t="s">
        <v>51</v>
      </c>
      <c r="G15" s="34" t="s">
        <v>52</v>
      </c>
      <c r="H15" s="32">
        <v>81801.5</v>
      </c>
      <c r="I15" s="33" t="s">
        <v>20</v>
      </c>
      <c r="J15" s="33" t="s">
        <v>53</v>
      </c>
      <c r="K15" s="35">
        <v>244046</v>
      </c>
    </row>
    <row r="16" spans="1:12" ht="80.099999999999994" customHeight="1" x14ac:dyDescent="0.4">
      <c r="A16" s="21">
        <v>11</v>
      </c>
      <c r="B16" s="26" t="s">
        <v>54</v>
      </c>
      <c r="C16" s="27">
        <v>6666.1</v>
      </c>
      <c r="D16" s="27">
        <v>6666.1</v>
      </c>
      <c r="E16" s="28" t="s">
        <v>23</v>
      </c>
      <c r="F16" s="18" t="str">
        <f>G16 &amp; " เสนอราคา " &amp; TEXT(H16,"#,##0.00") &amp; " บาท "</f>
        <v xml:space="preserve">บริษัท อิตัลมาร์ (ประเทศไทย) จำกัด เสนอราคา 6,666.10 บาท </v>
      </c>
      <c r="G16" s="29" t="s">
        <v>55</v>
      </c>
      <c r="H16" s="27">
        <v>6666.1</v>
      </c>
      <c r="I16" s="28" t="s">
        <v>20</v>
      </c>
      <c r="J16" s="28" t="s">
        <v>56</v>
      </c>
      <c r="K16" s="30">
        <v>244046</v>
      </c>
    </row>
    <row r="17" spans="1:12" ht="80.099999999999994" customHeight="1" x14ac:dyDescent="0.4">
      <c r="A17" s="25">
        <v>12</v>
      </c>
      <c r="B17" s="26" t="s">
        <v>57</v>
      </c>
      <c r="C17" s="27">
        <v>58325</v>
      </c>
      <c r="D17" s="27">
        <v>58325</v>
      </c>
      <c r="E17" s="28" t="s">
        <v>23</v>
      </c>
      <c r="F17" s="18" t="str">
        <f>G17 &amp; " เสนอราคา " &amp; TEXT(H17,"#,##0.00") &amp; " บาท "</f>
        <v xml:space="preserve">บริษัท ธนสรณ์วิศวกรรม จำกัด เสนอราคา 58,325.00 บาท </v>
      </c>
      <c r="G17" s="29" t="s">
        <v>58</v>
      </c>
      <c r="H17" s="27">
        <v>58325</v>
      </c>
      <c r="I17" s="28" t="s">
        <v>20</v>
      </c>
      <c r="J17" s="28" t="s">
        <v>59</v>
      </c>
      <c r="K17" s="30">
        <v>244046</v>
      </c>
    </row>
    <row r="18" spans="1:12" ht="80.099999999999994" customHeight="1" x14ac:dyDescent="0.4">
      <c r="A18" s="14">
        <v>13</v>
      </c>
      <c r="B18" s="26" t="s">
        <v>60</v>
      </c>
      <c r="C18" s="27">
        <v>69301</v>
      </c>
      <c r="D18" s="27">
        <v>69301</v>
      </c>
      <c r="E18" s="28" t="s">
        <v>23</v>
      </c>
      <c r="F18" s="18" t="str">
        <f>G18 &amp; " เสนอราคา " &amp; TEXT(H18,"#,##0.00") &amp; " บาท "</f>
        <v xml:space="preserve">บริษัท ซีพีเอฟ (ประเทศไทย) จำกัด (มหาชน) เสนอราคา 69,301.00 บาท </v>
      </c>
      <c r="G18" s="29" t="s">
        <v>61</v>
      </c>
      <c r="H18" s="27">
        <v>69301</v>
      </c>
      <c r="I18" s="28" t="s">
        <v>20</v>
      </c>
      <c r="J18" s="28" t="s">
        <v>62</v>
      </c>
      <c r="K18" s="30">
        <v>244046</v>
      </c>
    </row>
    <row r="19" spans="1:12" ht="80.099999999999994" customHeight="1" x14ac:dyDescent="0.4">
      <c r="A19" s="21">
        <v>14</v>
      </c>
      <c r="B19" s="15" t="s">
        <v>63</v>
      </c>
      <c r="C19" s="16">
        <v>3500000</v>
      </c>
      <c r="D19" s="36">
        <v>3500000</v>
      </c>
      <c r="E19" s="22" t="s">
        <v>17</v>
      </c>
      <c r="F19" s="18" t="s">
        <v>64</v>
      </c>
      <c r="G19" s="22" t="s">
        <v>65</v>
      </c>
      <c r="H19" s="37">
        <v>3400000</v>
      </c>
      <c r="I19" s="18" t="s">
        <v>20</v>
      </c>
      <c r="J19" s="22" t="s">
        <v>66</v>
      </c>
      <c r="K19" s="38">
        <v>244047</v>
      </c>
      <c r="L19" s="20"/>
    </row>
    <row r="20" spans="1:12" ht="80.099999999999994" customHeight="1" x14ac:dyDescent="0.4">
      <c r="A20" s="25">
        <v>15</v>
      </c>
      <c r="B20" s="31" t="s">
        <v>67</v>
      </c>
      <c r="C20" s="32">
        <v>36000</v>
      </c>
      <c r="D20" s="32">
        <v>36000</v>
      </c>
      <c r="E20" s="33" t="s">
        <v>23</v>
      </c>
      <c r="F20" s="22" t="s">
        <v>68</v>
      </c>
      <c r="G20" s="34" t="s">
        <v>69</v>
      </c>
      <c r="H20" s="32">
        <v>36000</v>
      </c>
      <c r="I20" s="33" t="s">
        <v>20</v>
      </c>
      <c r="J20" s="33" t="s">
        <v>70</v>
      </c>
      <c r="K20" s="35">
        <v>244047</v>
      </c>
    </row>
    <row r="21" spans="1:12" ht="80.099999999999994" customHeight="1" x14ac:dyDescent="0.4">
      <c r="A21" s="14">
        <v>16</v>
      </c>
      <c r="B21" s="26" t="s">
        <v>71</v>
      </c>
      <c r="C21" s="27">
        <v>214000</v>
      </c>
      <c r="D21" s="27">
        <v>214000</v>
      </c>
      <c r="E21" s="28" t="s">
        <v>23</v>
      </c>
      <c r="F21" s="18" t="str">
        <f>G21 &amp; " เสนอราคา " &amp; TEXT(H21,"#,##0.00") &amp; " บาท "</f>
        <v xml:space="preserve">บริษัท เอส ดี เอ็ม จำกัด เสนอราคา 214,000.00 บาท </v>
      </c>
      <c r="G21" s="29" t="s">
        <v>72</v>
      </c>
      <c r="H21" s="27">
        <v>214000</v>
      </c>
      <c r="I21" s="28" t="s">
        <v>20</v>
      </c>
      <c r="J21" s="28" t="s">
        <v>73</v>
      </c>
      <c r="K21" s="30">
        <v>244047</v>
      </c>
    </row>
    <row r="22" spans="1:12" ht="80.099999999999994" customHeight="1" x14ac:dyDescent="0.4">
      <c r="A22" s="21">
        <v>17</v>
      </c>
      <c r="B22" s="26" t="s">
        <v>74</v>
      </c>
      <c r="C22" s="27">
        <v>224700</v>
      </c>
      <c r="D22" s="27">
        <v>224700</v>
      </c>
      <c r="E22" s="28" t="s">
        <v>23</v>
      </c>
      <c r="F22" s="18" t="str">
        <f>G22 &amp; " เสนอราคา " &amp; TEXT(H22,"#,##0.00") &amp; " บาท "</f>
        <v xml:space="preserve">ห้างหุ้นส่วนจำกัด ศักดิ์ศิลป์ ซายน์ แอนด์ แอดเวอร์ไทส เสนอราคา 224,700.00 บาท </v>
      </c>
      <c r="G22" s="29" t="s">
        <v>75</v>
      </c>
      <c r="H22" s="27">
        <v>224700</v>
      </c>
      <c r="I22" s="28" t="s">
        <v>20</v>
      </c>
      <c r="J22" s="28" t="s">
        <v>76</v>
      </c>
      <c r="K22" s="30">
        <v>244047</v>
      </c>
    </row>
    <row r="23" spans="1:12" ht="80.099999999999994" customHeight="1" x14ac:dyDescent="0.4">
      <c r="A23" s="25">
        <v>18</v>
      </c>
      <c r="B23" s="26" t="s">
        <v>77</v>
      </c>
      <c r="C23" s="27">
        <v>320000</v>
      </c>
      <c r="D23" s="27">
        <v>320000</v>
      </c>
      <c r="E23" s="28" t="s">
        <v>23</v>
      </c>
      <c r="F23" s="18" t="str">
        <f>G23 &amp; " เสนอราคา " &amp; TEXT(H23,"#,##0.00") &amp; " บาท "</f>
        <v xml:space="preserve">บริษัท รีไซเคิลเอ็นจิเนียริ่ง จำกัด เสนอราคา 320,000.00 บาท </v>
      </c>
      <c r="G23" s="29" t="s">
        <v>78</v>
      </c>
      <c r="H23" s="27">
        <v>320000</v>
      </c>
      <c r="I23" s="28" t="s">
        <v>20</v>
      </c>
      <c r="J23" s="28" t="s">
        <v>79</v>
      </c>
      <c r="K23" s="30">
        <v>244047</v>
      </c>
      <c r="L23" s="20"/>
    </row>
    <row r="24" spans="1:12" ht="80.099999999999994" customHeight="1" x14ac:dyDescent="0.4">
      <c r="A24" s="14">
        <v>19</v>
      </c>
      <c r="B24" s="26" t="s">
        <v>80</v>
      </c>
      <c r="C24" s="27">
        <v>27820</v>
      </c>
      <c r="D24" s="27">
        <v>27820</v>
      </c>
      <c r="E24" s="28" t="s">
        <v>23</v>
      </c>
      <c r="F24" s="18" t="str">
        <f>G24 &amp; " เสนอราคา " &amp; TEXT(H24,"#,##0.00") &amp; " บาท "</f>
        <v xml:space="preserve">บริษัท โปรเกรส อินเตอร์เทรด จำกัด เสนอราคา 27,820.00 บาท </v>
      </c>
      <c r="G24" s="29" t="s">
        <v>81</v>
      </c>
      <c r="H24" s="27">
        <v>27820</v>
      </c>
      <c r="I24" s="28" t="s">
        <v>20</v>
      </c>
      <c r="J24" s="28" t="s">
        <v>82</v>
      </c>
      <c r="K24" s="30">
        <v>244047</v>
      </c>
    </row>
    <row r="25" spans="1:12" ht="80.099999999999994" customHeight="1" x14ac:dyDescent="0.4">
      <c r="A25" s="21">
        <v>20</v>
      </c>
      <c r="B25" s="31" t="s">
        <v>83</v>
      </c>
      <c r="C25" s="32">
        <v>148470</v>
      </c>
      <c r="D25" s="32">
        <v>148470</v>
      </c>
      <c r="E25" s="33" t="s">
        <v>23</v>
      </c>
      <c r="F25" s="22" t="s">
        <v>84</v>
      </c>
      <c r="G25" s="34" t="s">
        <v>85</v>
      </c>
      <c r="H25" s="32">
        <v>148000</v>
      </c>
      <c r="I25" s="33" t="s">
        <v>20</v>
      </c>
      <c r="J25" s="33" t="s">
        <v>86</v>
      </c>
      <c r="K25" s="35">
        <v>244047</v>
      </c>
    </row>
    <row r="26" spans="1:12" ht="80.099999999999994" customHeight="1" x14ac:dyDescent="0.4">
      <c r="A26" s="25">
        <v>21</v>
      </c>
      <c r="B26" s="26" t="s">
        <v>87</v>
      </c>
      <c r="C26" s="27">
        <v>5000</v>
      </c>
      <c r="D26" s="27">
        <v>5000</v>
      </c>
      <c r="E26" s="28" t="s">
        <v>23</v>
      </c>
      <c r="F26" s="18" t="str">
        <f>G26 &amp; " เสนอราคา " &amp; TEXT(H26,"#,##0.00") &amp; " บาท "</f>
        <v xml:space="preserve">นาย พงศ์สุข แผ่นอุไร เสนอราคา 5,000.00 บาท </v>
      </c>
      <c r="G26" s="29" t="s">
        <v>88</v>
      </c>
      <c r="H26" s="27">
        <v>5000</v>
      </c>
      <c r="I26" s="28" t="s">
        <v>20</v>
      </c>
      <c r="J26" s="28" t="s">
        <v>89</v>
      </c>
      <c r="K26" s="30">
        <v>244047</v>
      </c>
      <c r="L26" s="20"/>
    </row>
    <row r="27" spans="1:12" ht="80.099999999999994" customHeight="1" x14ac:dyDescent="0.4">
      <c r="A27" s="14">
        <v>22</v>
      </c>
      <c r="B27" s="26" t="s">
        <v>90</v>
      </c>
      <c r="C27" s="27">
        <v>30000</v>
      </c>
      <c r="D27" s="27">
        <v>30000</v>
      </c>
      <c r="E27" s="28" t="s">
        <v>23</v>
      </c>
      <c r="F27" s="18" t="str">
        <f>G27 &amp; " เสนอราคา " &amp; TEXT(H27,"#,##0.00") &amp; " บาท "</f>
        <v xml:space="preserve">ร้าน โก๋บริการ เสนอราคา 30,000.00 บาท </v>
      </c>
      <c r="G27" s="29" t="s">
        <v>91</v>
      </c>
      <c r="H27" s="27">
        <v>30000</v>
      </c>
      <c r="I27" s="28" t="s">
        <v>20</v>
      </c>
      <c r="J27" s="28" t="s">
        <v>92</v>
      </c>
      <c r="K27" s="30">
        <v>244047</v>
      </c>
    </row>
    <row r="28" spans="1:12" ht="168" customHeight="1" x14ac:dyDescent="0.4">
      <c r="A28" s="21">
        <v>23</v>
      </c>
      <c r="B28" s="31" t="s">
        <v>93</v>
      </c>
      <c r="C28" s="32">
        <v>9600000</v>
      </c>
      <c r="D28" s="32">
        <v>9052200</v>
      </c>
      <c r="E28" s="33" t="s">
        <v>17</v>
      </c>
      <c r="F28" s="22" t="s">
        <v>94</v>
      </c>
      <c r="G28" s="34" t="s">
        <v>95</v>
      </c>
      <c r="H28" s="32">
        <v>8988000</v>
      </c>
      <c r="I28" s="33" t="s">
        <v>20</v>
      </c>
      <c r="J28" s="33" t="s">
        <v>96</v>
      </c>
      <c r="K28" s="35">
        <v>244047</v>
      </c>
    </row>
    <row r="29" spans="1:12" ht="80.099999999999994" customHeight="1" x14ac:dyDescent="0.4">
      <c r="A29" s="25">
        <v>24</v>
      </c>
      <c r="B29" s="26" t="s">
        <v>97</v>
      </c>
      <c r="C29" s="27">
        <v>2480.64</v>
      </c>
      <c r="D29" s="27">
        <v>2480.64</v>
      </c>
      <c r="E29" s="28" t="s">
        <v>23</v>
      </c>
      <c r="F29" s="18" t="str">
        <f>G29 &amp; " เสนอราคา " &amp; TEXT(H29,"#,##0.00") &amp; " บาท "</f>
        <v xml:space="preserve">บริษัท โกลบอล ไซแอนติฟิค จำกัด เสนอราคา 2,480.64 บาท </v>
      </c>
      <c r="G29" s="29" t="s">
        <v>45</v>
      </c>
      <c r="H29" s="27">
        <v>2480.64</v>
      </c>
      <c r="I29" s="28" t="s">
        <v>20</v>
      </c>
      <c r="J29" s="28" t="s">
        <v>98</v>
      </c>
      <c r="K29" s="30">
        <v>244047</v>
      </c>
      <c r="L29" s="20"/>
    </row>
    <row r="30" spans="1:12" ht="80.099999999999994" customHeight="1" x14ac:dyDescent="0.4">
      <c r="A30" s="14">
        <v>25</v>
      </c>
      <c r="B30" s="31" t="s">
        <v>99</v>
      </c>
      <c r="C30" s="32">
        <v>32956</v>
      </c>
      <c r="D30" s="32">
        <v>32956</v>
      </c>
      <c r="E30" s="33" t="s">
        <v>23</v>
      </c>
      <c r="F30" s="22" t="s">
        <v>100</v>
      </c>
      <c r="G30" s="34" t="s">
        <v>101</v>
      </c>
      <c r="H30" s="32">
        <v>32956</v>
      </c>
      <c r="I30" s="33" t="s">
        <v>20</v>
      </c>
      <c r="J30" s="33" t="s">
        <v>102</v>
      </c>
      <c r="K30" s="35">
        <v>244047</v>
      </c>
    </row>
    <row r="31" spans="1:12" ht="80.099999999999994" customHeight="1" x14ac:dyDescent="0.4">
      <c r="A31" s="21">
        <v>26</v>
      </c>
      <c r="B31" s="26" t="s">
        <v>103</v>
      </c>
      <c r="C31" s="27">
        <v>26520</v>
      </c>
      <c r="D31" s="27">
        <v>26520</v>
      </c>
      <c r="E31" s="28" t="s">
        <v>23</v>
      </c>
      <c r="F31" s="18" t="str">
        <f>G31 &amp; " เสนอราคา " &amp; TEXT(H31,"#,##0.00") &amp; " บาท "</f>
        <v xml:space="preserve">บริษัท สมบูรณ์การพิมพ์ จำกัด เสนอราคา 26,520.00 บาท </v>
      </c>
      <c r="G31" s="29" t="s">
        <v>104</v>
      </c>
      <c r="H31" s="27">
        <v>26520</v>
      </c>
      <c r="I31" s="28" t="s">
        <v>20</v>
      </c>
      <c r="J31" s="28" t="s">
        <v>105</v>
      </c>
      <c r="K31" s="30">
        <v>244047</v>
      </c>
    </row>
    <row r="32" spans="1:12" ht="80.099999999999994" customHeight="1" x14ac:dyDescent="0.4">
      <c r="A32" s="25">
        <v>27</v>
      </c>
      <c r="B32" s="31" t="s">
        <v>106</v>
      </c>
      <c r="C32" s="32">
        <v>112500</v>
      </c>
      <c r="D32" s="32">
        <v>112500</v>
      </c>
      <c r="E32" s="33" t="s">
        <v>23</v>
      </c>
      <c r="F32" s="22" t="s">
        <v>107</v>
      </c>
      <c r="G32" s="34" t="s">
        <v>108</v>
      </c>
      <c r="H32" s="32">
        <v>112500</v>
      </c>
      <c r="I32" s="33" t="s">
        <v>20</v>
      </c>
      <c r="J32" s="33" t="s">
        <v>109</v>
      </c>
      <c r="K32" s="35">
        <v>244048</v>
      </c>
    </row>
    <row r="33" spans="1:12" ht="80.099999999999994" customHeight="1" x14ac:dyDescent="0.4">
      <c r="A33" s="14">
        <v>28</v>
      </c>
      <c r="B33" s="31" t="s">
        <v>110</v>
      </c>
      <c r="C33" s="32">
        <v>9000</v>
      </c>
      <c r="D33" s="32">
        <v>8025</v>
      </c>
      <c r="E33" s="33" t="s">
        <v>23</v>
      </c>
      <c r="F33" s="22" t="s">
        <v>111</v>
      </c>
      <c r="G33" s="34" t="s">
        <v>112</v>
      </c>
      <c r="H33" s="32">
        <v>8025</v>
      </c>
      <c r="I33" s="33" t="s">
        <v>20</v>
      </c>
      <c r="J33" s="33" t="s">
        <v>113</v>
      </c>
      <c r="K33" s="35">
        <v>244048</v>
      </c>
    </row>
    <row r="34" spans="1:12" ht="80.099999999999994" customHeight="1" x14ac:dyDescent="0.4">
      <c r="A34" s="21">
        <v>29</v>
      </c>
      <c r="B34" s="31" t="s">
        <v>114</v>
      </c>
      <c r="C34" s="32">
        <v>14980</v>
      </c>
      <c r="D34" s="32">
        <v>14980</v>
      </c>
      <c r="E34" s="33" t="s">
        <v>23</v>
      </c>
      <c r="F34" s="22" t="s">
        <v>115</v>
      </c>
      <c r="G34" s="34" t="s">
        <v>116</v>
      </c>
      <c r="H34" s="32">
        <v>14980</v>
      </c>
      <c r="I34" s="33" t="s">
        <v>20</v>
      </c>
      <c r="J34" s="33" t="s">
        <v>117</v>
      </c>
      <c r="K34" s="35">
        <v>244048</v>
      </c>
    </row>
    <row r="35" spans="1:12" ht="80.099999999999994" customHeight="1" x14ac:dyDescent="0.4">
      <c r="A35" s="25">
        <v>30</v>
      </c>
      <c r="B35" s="26" t="s">
        <v>118</v>
      </c>
      <c r="C35" s="27">
        <v>169691.3</v>
      </c>
      <c r="D35" s="27">
        <v>169691.3</v>
      </c>
      <c r="E35" s="28" t="s">
        <v>23</v>
      </c>
      <c r="F35" s="18" t="str">
        <f>G35 &amp; " เสนอราคา " &amp; TEXT(H35,"#,##0.00") &amp; " บาท "</f>
        <v xml:space="preserve">บริษัท ธนสรณ์วิศวกรรม จำกัด เสนอราคา 169,000.00 บาท </v>
      </c>
      <c r="G35" s="29" t="s">
        <v>58</v>
      </c>
      <c r="H35" s="27">
        <v>169000</v>
      </c>
      <c r="I35" s="28" t="s">
        <v>20</v>
      </c>
      <c r="J35" s="28" t="s">
        <v>119</v>
      </c>
      <c r="K35" s="30">
        <v>244048</v>
      </c>
      <c r="L35" s="20"/>
    </row>
    <row r="36" spans="1:12" ht="80.099999999999994" customHeight="1" x14ac:dyDescent="0.4">
      <c r="A36" s="14">
        <v>31</v>
      </c>
      <c r="B36" s="31" t="s">
        <v>120</v>
      </c>
      <c r="C36" s="32">
        <v>97600</v>
      </c>
      <c r="D36" s="32">
        <v>97600</v>
      </c>
      <c r="E36" s="33" t="s">
        <v>23</v>
      </c>
      <c r="F36" s="22" t="s">
        <v>121</v>
      </c>
      <c r="G36" s="34" t="s">
        <v>122</v>
      </c>
      <c r="H36" s="32">
        <v>97000</v>
      </c>
      <c r="I36" s="33" t="s">
        <v>20</v>
      </c>
      <c r="J36" s="33" t="s">
        <v>123</v>
      </c>
      <c r="K36" s="35">
        <v>244048</v>
      </c>
    </row>
    <row r="37" spans="1:12" ht="80.099999999999994" customHeight="1" x14ac:dyDescent="0.4">
      <c r="A37" s="21">
        <v>32</v>
      </c>
      <c r="B37" s="26" t="s">
        <v>124</v>
      </c>
      <c r="C37" s="27">
        <v>141795</v>
      </c>
      <c r="D37" s="27">
        <v>141795</v>
      </c>
      <c r="E37" s="28" t="s">
        <v>23</v>
      </c>
      <c r="F37" s="18" t="str">
        <f>G37 &amp; " เสนอราคา " &amp; TEXT(H37,"#,##0.00") &amp; " บาท "</f>
        <v xml:space="preserve">บริษัท ไดรว์ เด็นทั่ล อินคอร์ปอเรชั่น จำกัด เสนอราคา 141,795.00 บาท </v>
      </c>
      <c r="G37" s="29" t="s">
        <v>125</v>
      </c>
      <c r="H37" s="27">
        <v>141795</v>
      </c>
      <c r="I37" s="28" t="s">
        <v>20</v>
      </c>
      <c r="J37" s="28" t="s">
        <v>126</v>
      </c>
      <c r="K37" s="30">
        <v>244048</v>
      </c>
    </row>
    <row r="38" spans="1:12" ht="80.099999999999994" customHeight="1" x14ac:dyDescent="0.4">
      <c r="A38" s="25">
        <v>33</v>
      </c>
      <c r="B38" s="26" t="s">
        <v>127</v>
      </c>
      <c r="C38" s="27">
        <v>30000</v>
      </c>
      <c r="D38" s="27">
        <v>30000</v>
      </c>
      <c r="E38" s="28" t="s">
        <v>23</v>
      </c>
      <c r="F38" s="18" t="str">
        <f>G38 &amp; " เสนอราคา " &amp; TEXT(H38,"#,##0.00") &amp; " บาท "</f>
        <v xml:space="preserve">บริษัท เอช.วี.ที. ซัพพลาย จำกัด เสนอราคา 30,000.00 บาท </v>
      </c>
      <c r="G38" s="29" t="s">
        <v>128</v>
      </c>
      <c r="H38" s="27">
        <v>30000</v>
      </c>
      <c r="I38" s="28" t="s">
        <v>20</v>
      </c>
      <c r="J38" s="28" t="s">
        <v>129</v>
      </c>
      <c r="K38" s="30">
        <v>244048</v>
      </c>
    </row>
    <row r="39" spans="1:12" ht="80.099999999999994" customHeight="1" x14ac:dyDescent="0.4">
      <c r="A39" s="14">
        <v>34</v>
      </c>
      <c r="B39" s="26" t="s">
        <v>130</v>
      </c>
      <c r="C39" s="27">
        <v>2600</v>
      </c>
      <c r="D39" s="27">
        <v>2600</v>
      </c>
      <c r="E39" s="28" t="s">
        <v>23</v>
      </c>
      <c r="F39" s="18" t="str">
        <f>G39 &amp; " เสนอราคา " &amp; TEXT(H39,"#,##0.00") &amp; " บาท "</f>
        <v xml:space="preserve">บริษัท ไอ.ที.เฮ้าส์ จำกัด เสนอราคา 2,600.00 บาท </v>
      </c>
      <c r="G39" s="29" t="s">
        <v>131</v>
      </c>
      <c r="H39" s="27">
        <v>2600</v>
      </c>
      <c r="I39" s="28" t="s">
        <v>20</v>
      </c>
      <c r="J39" s="28" t="s">
        <v>132</v>
      </c>
      <c r="K39" s="30">
        <v>244048</v>
      </c>
    </row>
    <row r="40" spans="1:12" ht="80.099999999999994" customHeight="1" x14ac:dyDescent="0.4">
      <c r="A40" s="21">
        <v>35</v>
      </c>
      <c r="B40" s="26" t="s">
        <v>133</v>
      </c>
      <c r="C40" s="27">
        <v>6000</v>
      </c>
      <c r="D40" s="27">
        <v>6000</v>
      </c>
      <c r="E40" s="28" t="s">
        <v>23</v>
      </c>
      <c r="F40" s="18" t="str">
        <f>G40 &amp; " เสนอราคา " &amp; TEXT(H40,"#,##0.00") &amp; " บาท "</f>
        <v xml:space="preserve">ห้างหุ้นส่วนจำกัด เอ็ม.ดี.เฮ้าส์ นครราชสีมา เสนอราคา 6,000.00 บาท </v>
      </c>
      <c r="G40" s="29" t="s">
        <v>134</v>
      </c>
      <c r="H40" s="27">
        <v>6000</v>
      </c>
      <c r="I40" s="28" t="s">
        <v>20</v>
      </c>
      <c r="J40" s="28" t="s">
        <v>135</v>
      </c>
      <c r="K40" s="30">
        <v>244049</v>
      </c>
    </row>
    <row r="41" spans="1:12" ht="80.099999999999994" customHeight="1" x14ac:dyDescent="0.4">
      <c r="A41" s="25">
        <v>36</v>
      </c>
      <c r="B41" s="31" t="s">
        <v>136</v>
      </c>
      <c r="C41" s="32">
        <v>44500</v>
      </c>
      <c r="D41" s="32">
        <v>44500</v>
      </c>
      <c r="E41" s="33" t="s">
        <v>23</v>
      </c>
      <c r="F41" s="22" t="s">
        <v>137</v>
      </c>
      <c r="G41" s="34" t="s">
        <v>58</v>
      </c>
      <c r="H41" s="32">
        <v>44500</v>
      </c>
      <c r="I41" s="33" t="s">
        <v>20</v>
      </c>
      <c r="J41" s="33" t="s">
        <v>138</v>
      </c>
      <c r="K41" s="35">
        <v>244049</v>
      </c>
    </row>
    <row r="42" spans="1:12" ht="80.099999999999994" customHeight="1" x14ac:dyDescent="0.4">
      <c r="A42" s="14">
        <v>37</v>
      </c>
      <c r="B42" s="26" t="s">
        <v>139</v>
      </c>
      <c r="C42" s="27">
        <v>12000</v>
      </c>
      <c r="D42" s="27">
        <v>12000</v>
      </c>
      <c r="E42" s="28" t="s">
        <v>23</v>
      </c>
      <c r="F42" s="18" t="str">
        <f>G42 &amp; " เสนอราคา " &amp; TEXT(H42,"#,##0.00") &amp; " บาท "</f>
        <v xml:space="preserve">บริษัท อัศวโสภณ จำกัด เสนอราคา 12,000.00 บาท </v>
      </c>
      <c r="G42" s="29" t="s">
        <v>140</v>
      </c>
      <c r="H42" s="27">
        <v>12000</v>
      </c>
      <c r="I42" s="28" t="s">
        <v>20</v>
      </c>
      <c r="J42" s="28" t="s">
        <v>141</v>
      </c>
      <c r="K42" s="30">
        <v>244049</v>
      </c>
    </row>
    <row r="43" spans="1:12" ht="80.099999999999994" customHeight="1" x14ac:dyDescent="0.4">
      <c r="A43" s="21">
        <v>38</v>
      </c>
      <c r="B43" s="26" t="s">
        <v>142</v>
      </c>
      <c r="C43" s="27">
        <v>6000</v>
      </c>
      <c r="D43" s="27">
        <v>5200.2</v>
      </c>
      <c r="E43" s="28" t="s">
        <v>23</v>
      </c>
      <c r="F43" s="18" t="str">
        <f>G43 &amp; " เสนอราคา " &amp; TEXT(H43,"#,##0.00") &amp; " บาท "</f>
        <v xml:space="preserve">ห้างหุ้นส่วนจำกัด คอจิเทท ดีไซน์ เซ็นเตอร์ เสนอราคา 5,200.20 บาท </v>
      </c>
      <c r="G43" s="29" t="s">
        <v>143</v>
      </c>
      <c r="H43" s="27">
        <v>5200.2</v>
      </c>
      <c r="I43" s="28" t="s">
        <v>20</v>
      </c>
      <c r="J43" s="28" t="s">
        <v>144</v>
      </c>
      <c r="K43" s="30">
        <v>244049</v>
      </c>
      <c r="L43" s="20"/>
    </row>
    <row r="44" spans="1:12" ht="80.099999999999994" customHeight="1" x14ac:dyDescent="0.4">
      <c r="A44" s="25">
        <v>39</v>
      </c>
      <c r="B44" s="26" t="s">
        <v>145</v>
      </c>
      <c r="C44" s="27">
        <v>35210</v>
      </c>
      <c r="D44" s="27">
        <v>35210</v>
      </c>
      <c r="E44" s="28" t="s">
        <v>23</v>
      </c>
      <c r="F44" s="18" t="str">
        <f>G44 &amp; " เสนอราคา " &amp; TEXT(H44,"#,##0.00") &amp; " บาท "</f>
        <v xml:space="preserve">บริษัท 168 เอ็นจิเนียริ่ง คอร์ปอเรชั่น จำกัด เสนอราคา 35,210.00 บาท </v>
      </c>
      <c r="G44" s="29" t="s">
        <v>146</v>
      </c>
      <c r="H44" s="27">
        <v>35210</v>
      </c>
      <c r="I44" s="28" t="s">
        <v>20</v>
      </c>
      <c r="J44" s="28" t="s">
        <v>147</v>
      </c>
      <c r="K44" s="30">
        <v>244049</v>
      </c>
      <c r="L44" s="20"/>
    </row>
    <row r="45" spans="1:12" ht="80.099999999999994" customHeight="1" x14ac:dyDescent="0.4">
      <c r="A45" s="14">
        <v>40</v>
      </c>
      <c r="B45" s="26" t="s">
        <v>148</v>
      </c>
      <c r="C45" s="27">
        <v>25025</v>
      </c>
      <c r="D45" s="27">
        <v>25025</v>
      </c>
      <c r="E45" s="28" t="s">
        <v>23</v>
      </c>
      <c r="F45" s="18" t="str">
        <f>G45 &amp; " เสนอราคา " &amp; TEXT(H45,"#,##0.00") &amp; " บาท "</f>
        <v xml:space="preserve">บริษัท มุ่งมั่น อีเอ็นจี จำกัด เสนอราคา 25,025.00 บาท </v>
      </c>
      <c r="G45" s="29" t="s">
        <v>149</v>
      </c>
      <c r="H45" s="27">
        <v>25025</v>
      </c>
      <c r="I45" s="28" t="s">
        <v>20</v>
      </c>
      <c r="J45" s="28" t="s">
        <v>150</v>
      </c>
      <c r="K45" s="30">
        <v>244049</v>
      </c>
    </row>
    <row r="46" spans="1:12" ht="80.099999999999994" customHeight="1" x14ac:dyDescent="0.4">
      <c r="A46" s="21">
        <v>41</v>
      </c>
      <c r="B46" s="26" t="s">
        <v>151</v>
      </c>
      <c r="C46" s="27">
        <v>23920</v>
      </c>
      <c r="D46" s="27">
        <v>23920</v>
      </c>
      <c r="E46" s="28" t="s">
        <v>23</v>
      </c>
      <c r="F46" s="18" t="str">
        <f>G46 &amp; " เสนอราคา " &amp; TEXT(H46,"#,##0.00") &amp; " บาท "</f>
        <v xml:space="preserve">ร้าน ไชยมงคลวัสดุ เสนอราคา 5,000.00 บาท </v>
      </c>
      <c r="G46" s="29" t="s">
        <v>152</v>
      </c>
      <c r="H46" s="27">
        <v>5000</v>
      </c>
      <c r="I46" s="28" t="s">
        <v>20</v>
      </c>
      <c r="J46" s="28" t="s">
        <v>153</v>
      </c>
      <c r="K46" s="30">
        <v>244049</v>
      </c>
    </row>
    <row r="47" spans="1:12" ht="80.099999999999994" customHeight="1" x14ac:dyDescent="0.4">
      <c r="A47" s="25">
        <v>42</v>
      </c>
      <c r="B47" s="31" t="s">
        <v>151</v>
      </c>
      <c r="C47" s="32">
        <v>23920</v>
      </c>
      <c r="D47" s="32">
        <v>23920</v>
      </c>
      <c r="E47" s="33" t="s">
        <v>23</v>
      </c>
      <c r="F47" s="22" t="s">
        <v>154</v>
      </c>
      <c r="G47" s="34" t="s">
        <v>155</v>
      </c>
      <c r="H47" s="32">
        <v>18645</v>
      </c>
      <c r="I47" s="33" t="s">
        <v>20</v>
      </c>
      <c r="J47" s="33" t="s">
        <v>156</v>
      </c>
      <c r="K47" s="35">
        <v>244049</v>
      </c>
    </row>
    <row r="48" spans="1:12" ht="80.099999999999994" customHeight="1" x14ac:dyDescent="0.4">
      <c r="A48" s="14">
        <v>43</v>
      </c>
      <c r="B48" s="26" t="s">
        <v>157</v>
      </c>
      <c r="C48" s="27">
        <v>17719.2</v>
      </c>
      <c r="D48" s="27">
        <v>17719.2</v>
      </c>
      <c r="E48" s="28" t="s">
        <v>23</v>
      </c>
      <c r="F48" s="18" t="str">
        <f>G48 &amp; " เสนอราคา " &amp; TEXT(H48,"#,##0.00") &amp; " บาท "</f>
        <v xml:space="preserve">บริษัท ทีเอ็มที เอ็นจิเนียริ่ง แอนด์ เทรดดิ้ง จำกัด เสนอราคา 17,719.20 บาท </v>
      </c>
      <c r="G48" s="29" t="s">
        <v>158</v>
      </c>
      <c r="H48" s="27">
        <v>17719.2</v>
      </c>
      <c r="I48" s="28" t="s">
        <v>20</v>
      </c>
      <c r="J48" s="28" t="s">
        <v>159</v>
      </c>
      <c r="K48" s="30">
        <v>244049</v>
      </c>
    </row>
    <row r="49" spans="1:12" ht="162" customHeight="1" x14ac:dyDescent="0.4">
      <c r="A49" s="21">
        <v>44</v>
      </c>
      <c r="B49" s="15" t="s">
        <v>160</v>
      </c>
      <c r="C49" s="16">
        <v>1200000</v>
      </c>
      <c r="D49" s="17">
        <v>1200000</v>
      </c>
      <c r="E49" s="18" t="s">
        <v>17</v>
      </c>
      <c r="F49" s="18" t="s">
        <v>161</v>
      </c>
      <c r="G49" s="18" t="s">
        <v>162</v>
      </c>
      <c r="H49" s="23">
        <f>L49</f>
        <v>1170000</v>
      </c>
      <c r="I49" s="18" t="s">
        <v>20</v>
      </c>
      <c r="J49" s="18" t="s">
        <v>163</v>
      </c>
      <c r="K49" s="19">
        <v>244050</v>
      </c>
      <c r="L49" s="24">
        <v>1170000</v>
      </c>
    </row>
    <row r="50" spans="1:12" ht="138.75" customHeight="1" x14ac:dyDescent="0.4">
      <c r="A50" s="25">
        <v>45</v>
      </c>
      <c r="B50" s="15" t="s">
        <v>164</v>
      </c>
      <c r="C50" s="16">
        <v>4000000</v>
      </c>
      <c r="D50" s="17">
        <v>4000000</v>
      </c>
      <c r="E50" s="18" t="s">
        <v>17</v>
      </c>
      <c r="F50" s="39" t="s">
        <v>165</v>
      </c>
      <c r="G50" s="40" t="s">
        <v>166</v>
      </c>
      <c r="H50" s="41">
        <f>L50</f>
        <v>3970000</v>
      </c>
      <c r="I50" s="40" t="s">
        <v>20</v>
      </c>
      <c r="J50" s="18" t="s">
        <v>167</v>
      </c>
      <c r="K50" s="19">
        <v>244050</v>
      </c>
      <c r="L50" s="42">
        <v>3970000</v>
      </c>
    </row>
    <row r="51" spans="1:12" ht="80.099999999999994" customHeight="1" x14ac:dyDescent="0.4">
      <c r="A51" s="14">
        <v>46</v>
      </c>
      <c r="B51" s="26" t="s">
        <v>168</v>
      </c>
      <c r="C51" s="27">
        <v>8988</v>
      </c>
      <c r="D51" s="27">
        <v>8988</v>
      </c>
      <c r="E51" s="28" t="s">
        <v>23</v>
      </c>
      <c r="F51" s="18" t="str">
        <f>G51 &amp; " เสนอราคา " &amp; TEXT(H51,"#,##0.00") &amp; " บาท "</f>
        <v xml:space="preserve">บริษัท ไลฟ์ ไซเอนซ์ เอพี จำกัด เสนอราคา 8,988.00 บาท </v>
      </c>
      <c r="G51" s="29" t="s">
        <v>169</v>
      </c>
      <c r="H51" s="27">
        <v>8988</v>
      </c>
      <c r="I51" s="28" t="s">
        <v>20</v>
      </c>
      <c r="J51" s="28" t="s">
        <v>170</v>
      </c>
      <c r="K51" s="30">
        <v>244050</v>
      </c>
    </row>
    <row r="52" spans="1:12" ht="80.099999999999994" customHeight="1" x14ac:dyDescent="0.4">
      <c r="A52" s="21">
        <v>47</v>
      </c>
      <c r="B52" s="26" t="s">
        <v>171</v>
      </c>
      <c r="C52" s="27">
        <v>55000</v>
      </c>
      <c r="D52" s="27">
        <v>53800</v>
      </c>
      <c r="E52" s="28" t="s">
        <v>23</v>
      </c>
      <c r="F52" s="18" t="str">
        <f>G52 &amp; " เสนอราคา " &amp; TEXT(H52,"#,##0.00") &amp; " บาท "</f>
        <v xml:space="preserve">บริษัท สมบูรณ์การพิมพ์ จำกัด เสนอราคา 53,800.00 บาท </v>
      </c>
      <c r="G52" s="29" t="s">
        <v>104</v>
      </c>
      <c r="H52" s="27">
        <v>53800</v>
      </c>
      <c r="I52" s="28" t="s">
        <v>20</v>
      </c>
      <c r="J52" s="28" t="s">
        <v>172</v>
      </c>
      <c r="K52" s="30">
        <v>244050</v>
      </c>
    </row>
    <row r="53" spans="1:12" ht="80.099999999999994" customHeight="1" x14ac:dyDescent="0.4">
      <c r="A53" s="25">
        <v>48</v>
      </c>
      <c r="B53" s="31" t="s">
        <v>173</v>
      </c>
      <c r="C53" s="32">
        <v>217440</v>
      </c>
      <c r="D53" s="32">
        <v>217440</v>
      </c>
      <c r="E53" s="33" t="s">
        <v>23</v>
      </c>
      <c r="F53" s="22" t="s">
        <v>174</v>
      </c>
      <c r="G53" s="34" t="s">
        <v>175</v>
      </c>
      <c r="H53" s="32">
        <v>211350</v>
      </c>
      <c r="I53" s="33" t="s">
        <v>20</v>
      </c>
      <c r="J53" s="33" t="s">
        <v>176</v>
      </c>
      <c r="K53" s="35">
        <v>244050</v>
      </c>
    </row>
    <row r="54" spans="1:12" ht="80.099999999999994" customHeight="1" x14ac:dyDescent="0.4">
      <c r="A54" s="14">
        <v>49</v>
      </c>
      <c r="B54" s="26" t="s">
        <v>177</v>
      </c>
      <c r="C54" s="27">
        <v>70000</v>
      </c>
      <c r="D54" s="27">
        <v>70000</v>
      </c>
      <c r="E54" s="28" t="s">
        <v>23</v>
      </c>
      <c r="F54" s="18" t="str">
        <f>G54 &amp; " เสนอราคา " &amp; TEXT(H54,"#,##0.00") &amp; " บาท "</f>
        <v xml:space="preserve">นาย พงศ์ภัค จ่าหมื่นไวย เสนอราคา 70,000.00 บาท </v>
      </c>
      <c r="G54" s="29" t="s">
        <v>178</v>
      </c>
      <c r="H54" s="27">
        <v>70000</v>
      </c>
      <c r="I54" s="28" t="s">
        <v>20</v>
      </c>
      <c r="J54" s="28" t="s">
        <v>179</v>
      </c>
      <c r="K54" s="30">
        <v>244050</v>
      </c>
    </row>
    <row r="55" spans="1:12" ht="80.099999999999994" customHeight="1" x14ac:dyDescent="0.4">
      <c r="A55" s="21">
        <v>50</v>
      </c>
      <c r="B55" s="26" t="s">
        <v>180</v>
      </c>
      <c r="C55" s="27">
        <v>33500</v>
      </c>
      <c r="D55" s="27">
        <v>33500</v>
      </c>
      <c r="E55" s="28" t="s">
        <v>23</v>
      </c>
      <c r="F55" s="18" t="str">
        <f>G55 &amp; " เสนอราคา " &amp; TEXT(H55,"#,##0.00") &amp; " บาท "</f>
        <v xml:space="preserve">บริษัท โคราชเลเบิ้ล 2004 จำกัด เสนอราคา 33,500.00 บาท </v>
      </c>
      <c r="G55" s="29" t="s">
        <v>181</v>
      </c>
      <c r="H55" s="27">
        <v>33500</v>
      </c>
      <c r="I55" s="28" t="s">
        <v>20</v>
      </c>
      <c r="J55" s="28" t="s">
        <v>182</v>
      </c>
      <c r="K55" s="30">
        <v>244050</v>
      </c>
    </row>
    <row r="56" spans="1:12" ht="80.099999999999994" customHeight="1" x14ac:dyDescent="0.4">
      <c r="A56" s="25">
        <v>51</v>
      </c>
      <c r="B56" s="26" t="s">
        <v>183</v>
      </c>
      <c r="C56" s="27">
        <v>120000</v>
      </c>
      <c r="D56" s="27">
        <v>80000</v>
      </c>
      <c r="E56" s="28" t="s">
        <v>23</v>
      </c>
      <c r="F56" s="18" t="str">
        <f>G56 &amp; " เสนอราคา " &amp; TEXT(H56,"#,##0.00") &amp; " บาท "</f>
        <v xml:space="preserve">ห้างหุ้นส่วนจำกัด เอ็ม.ดี.เฮ้าส์ นครราชสีมา เสนอราคา 80,000.00 บาท </v>
      </c>
      <c r="G56" s="29" t="s">
        <v>134</v>
      </c>
      <c r="H56" s="27">
        <v>80000</v>
      </c>
      <c r="I56" s="28" t="s">
        <v>20</v>
      </c>
      <c r="J56" s="28" t="s">
        <v>184</v>
      </c>
      <c r="K56" s="30">
        <v>244050</v>
      </c>
    </row>
    <row r="57" spans="1:12" ht="80.099999999999994" customHeight="1" x14ac:dyDescent="0.4">
      <c r="A57" s="14">
        <v>52</v>
      </c>
      <c r="B57" s="26" t="s">
        <v>185</v>
      </c>
      <c r="C57" s="27">
        <v>90000</v>
      </c>
      <c r="D57" s="27">
        <v>90000</v>
      </c>
      <c r="E57" s="28" t="s">
        <v>23</v>
      </c>
      <c r="F57" s="18" t="str">
        <f>G57 &amp; " เสนอราคา " &amp; TEXT(H57,"#,##0.00") &amp; " บาท "</f>
        <v xml:space="preserve">นาย ทวี วิลัยรัตน์ เสนอราคา 90,000.00 บาท </v>
      </c>
      <c r="G57" s="29" t="s">
        <v>186</v>
      </c>
      <c r="H57" s="27">
        <v>90000</v>
      </c>
      <c r="I57" s="28" t="s">
        <v>20</v>
      </c>
      <c r="J57" s="28" t="s">
        <v>187</v>
      </c>
      <c r="K57" s="30">
        <v>244050</v>
      </c>
    </row>
    <row r="58" spans="1:12" ht="80.099999999999994" customHeight="1" x14ac:dyDescent="0.4">
      <c r="A58" s="21">
        <v>53</v>
      </c>
      <c r="B58" s="26" t="s">
        <v>188</v>
      </c>
      <c r="C58" s="27">
        <v>3846.65</v>
      </c>
      <c r="D58" s="27">
        <v>3846.65</v>
      </c>
      <c r="E58" s="28" t="s">
        <v>23</v>
      </c>
      <c r="F58" s="18" t="str">
        <f>G58 &amp; " เสนอราคา " &amp; TEXT(H58,"#,##0.00") &amp; " บาท "</f>
        <v xml:space="preserve">ห้างหุ้นส่วนจำกัด เอเลียจ เคมิคอสมิค เสนอราคา 3,846.65 บาท </v>
      </c>
      <c r="G58" s="29" t="s">
        <v>189</v>
      </c>
      <c r="H58" s="27">
        <v>3846.65</v>
      </c>
      <c r="I58" s="28" t="s">
        <v>20</v>
      </c>
      <c r="J58" s="28" t="s">
        <v>190</v>
      </c>
      <c r="K58" s="30">
        <v>244050</v>
      </c>
    </row>
    <row r="59" spans="1:12" ht="80.099999999999994" customHeight="1" x14ac:dyDescent="0.4">
      <c r="A59" s="25">
        <v>54</v>
      </c>
      <c r="B59" s="31" t="s">
        <v>191</v>
      </c>
      <c r="C59" s="43">
        <v>360</v>
      </c>
      <c r="D59" s="43">
        <v>360</v>
      </c>
      <c r="E59" s="33" t="s">
        <v>23</v>
      </c>
      <c r="F59" s="22" t="s">
        <v>192</v>
      </c>
      <c r="G59" s="34" t="s">
        <v>193</v>
      </c>
      <c r="H59" s="43">
        <v>360</v>
      </c>
      <c r="I59" s="33" t="s">
        <v>20</v>
      </c>
      <c r="J59" s="33" t="s">
        <v>194</v>
      </c>
      <c r="K59" s="35">
        <v>244050</v>
      </c>
    </row>
    <row r="60" spans="1:12" ht="80.099999999999994" customHeight="1" x14ac:dyDescent="0.4">
      <c r="A60" s="14">
        <v>55</v>
      </c>
      <c r="B60" s="26" t="s">
        <v>195</v>
      </c>
      <c r="C60" s="27">
        <v>3200</v>
      </c>
      <c r="D60" s="27">
        <v>3200</v>
      </c>
      <c r="E60" s="28" t="s">
        <v>23</v>
      </c>
      <c r="F60" s="18" t="str">
        <f>G60 &amp; " เสนอราคา " &amp; TEXT(H60,"#,##0.00") &amp; " บาท "</f>
        <v xml:space="preserve">ห้างหุ้นส่วนจำกัด ชุนหลีแบตเตอรี่ เสนอราคา 3,200.00 บาท </v>
      </c>
      <c r="G60" s="29" t="s">
        <v>196</v>
      </c>
      <c r="H60" s="27">
        <v>3200</v>
      </c>
      <c r="I60" s="28" t="s">
        <v>20</v>
      </c>
      <c r="J60" s="28" t="s">
        <v>197</v>
      </c>
      <c r="K60" s="30">
        <v>244050</v>
      </c>
    </row>
    <row r="61" spans="1:12" ht="80.099999999999994" customHeight="1" x14ac:dyDescent="0.4">
      <c r="A61" s="21">
        <v>56</v>
      </c>
      <c r="B61" s="26" t="s">
        <v>198</v>
      </c>
      <c r="C61" s="27">
        <v>114650</v>
      </c>
      <c r="D61" s="27">
        <v>114650</v>
      </c>
      <c r="E61" s="28" t="s">
        <v>23</v>
      </c>
      <c r="F61" s="18" t="str">
        <f>G61 &amp; " เสนอราคา " &amp; TEXT(H61,"#,##0.00") &amp; " บาท "</f>
        <v xml:space="preserve">ร้าน อนาวิน พันธุ์ไม้ เสนอราคา 114,650.00 บาท </v>
      </c>
      <c r="G61" s="29" t="s">
        <v>199</v>
      </c>
      <c r="H61" s="27">
        <v>114650</v>
      </c>
      <c r="I61" s="28" t="s">
        <v>20</v>
      </c>
      <c r="J61" s="28" t="s">
        <v>200</v>
      </c>
      <c r="K61" s="30">
        <v>244050</v>
      </c>
      <c r="L61" s="20"/>
    </row>
    <row r="62" spans="1:12" ht="80.099999999999994" customHeight="1" x14ac:dyDescent="0.4">
      <c r="A62" s="25">
        <v>57</v>
      </c>
      <c r="B62" s="26" t="s">
        <v>201</v>
      </c>
      <c r="C62" s="27">
        <v>300000</v>
      </c>
      <c r="D62" s="27">
        <v>300000</v>
      </c>
      <c r="E62" s="28" t="s">
        <v>23</v>
      </c>
      <c r="F62" s="18" t="str">
        <f>G62 &amp; " เสนอราคา " &amp; TEXT(H62,"#,##0.00") &amp; " บาท "</f>
        <v xml:space="preserve">บริษัท สมายล์ โซลูชั่น จำกัด เสนอราคา 240,000.00 บาท </v>
      </c>
      <c r="G62" s="29" t="s">
        <v>202</v>
      </c>
      <c r="H62" s="27">
        <v>240000</v>
      </c>
      <c r="I62" s="28" t="s">
        <v>20</v>
      </c>
      <c r="J62" s="28" t="s">
        <v>203</v>
      </c>
      <c r="K62" s="30">
        <v>244050</v>
      </c>
    </row>
    <row r="63" spans="1:12" ht="80.099999999999994" customHeight="1" x14ac:dyDescent="0.4">
      <c r="A63" s="14">
        <v>58</v>
      </c>
      <c r="B63" s="26" t="s">
        <v>204</v>
      </c>
      <c r="C63" s="27">
        <v>1200</v>
      </c>
      <c r="D63" s="27">
        <v>1200</v>
      </c>
      <c r="E63" s="28" t="s">
        <v>23</v>
      </c>
      <c r="F63" s="18" t="str">
        <f>G63 &amp; " เสนอราคา " &amp; TEXT(H63,"#,##0.00") &amp; " บาท "</f>
        <v xml:space="preserve">บริษัท โกลบอล ไซแอนติฟิค จำกัด เสนอราคา 1,200.00 บาท </v>
      </c>
      <c r="G63" s="29" t="s">
        <v>45</v>
      </c>
      <c r="H63" s="27">
        <v>1200</v>
      </c>
      <c r="I63" s="28" t="s">
        <v>20</v>
      </c>
      <c r="J63" s="28" t="s">
        <v>205</v>
      </c>
      <c r="K63" s="30">
        <v>244050</v>
      </c>
    </row>
    <row r="64" spans="1:12" ht="80.099999999999994" customHeight="1" x14ac:dyDescent="0.4">
      <c r="A64" s="21">
        <v>59</v>
      </c>
      <c r="B64" s="31" t="s">
        <v>206</v>
      </c>
      <c r="C64" s="32">
        <v>9410</v>
      </c>
      <c r="D64" s="32">
        <v>9410</v>
      </c>
      <c r="E64" s="33" t="s">
        <v>23</v>
      </c>
      <c r="F64" s="22" t="s">
        <v>207</v>
      </c>
      <c r="G64" s="34" t="s">
        <v>208</v>
      </c>
      <c r="H64" s="32">
        <v>9410</v>
      </c>
      <c r="I64" s="33" t="s">
        <v>20</v>
      </c>
      <c r="J64" s="33" t="s">
        <v>209</v>
      </c>
      <c r="K64" s="35">
        <v>244050</v>
      </c>
    </row>
    <row r="65" spans="1:12" ht="80.099999999999994" customHeight="1" x14ac:dyDescent="0.4">
      <c r="A65" s="25">
        <v>60</v>
      </c>
      <c r="B65" s="26" t="s">
        <v>210</v>
      </c>
      <c r="C65" s="27">
        <v>37492.800000000003</v>
      </c>
      <c r="D65" s="27">
        <v>37492.800000000003</v>
      </c>
      <c r="E65" s="28" t="s">
        <v>23</v>
      </c>
      <c r="F65" s="18" t="str">
        <f>G65 &amp; " เสนอราคา " &amp; TEXT(H65,"#,##0.00") &amp; " บาท "</f>
        <v xml:space="preserve">ห้างหุ้นส่วนจำกัด อนันต์ ฮาร์ดแวร์ แอนด์ ซัพพลาย เสนอราคา 37,492.80 บาท </v>
      </c>
      <c r="G65" s="29" t="s">
        <v>211</v>
      </c>
      <c r="H65" s="27">
        <v>37492.800000000003</v>
      </c>
      <c r="I65" s="28" t="s">
        <v>20</v>
      </c>
      <c r="J65" s="28" t="s">
        <v>212</v>
      </c>
      <c r="K65" s="30">
        <v>244050</v>
      </c>
    </row>
    <row r="66" spans="1:12" ht="80.099999999999994" customHeight="1" x14ac:dyDescent="0.4">
      <c r="A66" s="14">
        <v>61</v>
      </c>
      <c r="B66" s="26" t="s">
        <v>213</v>
      </c>
      <c r="C66" s="27">
        <v>262318</v>
      </c>
      <c r="D66" s="27">
        <v>262318</v>
      </c>
      <c r="E66" s="28" t="s">
        <v>23</v>
      </c>
      <c r="F66" s="18" t="str">
        <f>G66 &amp; " เสนอราคา " &amp; TEXT(H66,"#,##0.00") &amp; " บาท "</f>
        <v xml:space="preserve">ห้างหุ้นส่วนจำกัด ราชสีมาสหกิจ เสนอราคา 21,528.00 บาท </v>
      </c>
      <c r="G66" s="29" t="s">
        <v>214</v>
      </c>
      <c r="H66" s="27">
        <v>21528</v>
      </c>
      <c r="I66" s="28" t="s">
        <v>20</v>
      </c>
      <c r="J66" s="28" t="s">
        <v>215</v>
      </c>
      <c r="K66" s="30">
        <v>244050</v>
      </c>
    </row>
    <row r="67" spans="1:12" ht="80.099999999999994" customHeight="1" x14ac:dyDescent="0.4">
      <c r="A67" s="21">
        <v>62</v>
      </c>
      <c r="B67" s="26" t="s">
        <v>216</v>
      </c>
      <c r="C67" s="27">
        <v>262318</v>
      </c>
      <c r="D67" s="27">
        <v>262318</v>
      </c>
      <c r="E67" s="28" t="s">
        <v>23</v>
      </c>
      <c r="F67" s="18" t="str">
        <f>G67 &amp; " เสนอราคา " &amp; TEXT(H67,"#,##0.00") &amp; " บาท "</f>
        <v xml:space="preserve">ห้างหุ้นส่วนจำกัด เอ.ที. แมชชีนเนอร์รี่ แอนด์ ซัพพลาย เสนอราคา 41,680.00 บาท </v>
      </c>
      <c r="G67" s="29" t="s">
        <v>217</v>
      </c>
      <c r="H67" s="27">
        <v>41680</v>
      </c>
      <c r="I67" s="28" t="s">
        <v>20</v>
      </c>
      <c r="J67" s="28" t="s">
        <v>218</v>
      </c>
      <c r="K67" s="30">
        <v>244050</v>
      </c>
    </row>
    <row r="68" spans="1:12" ht="80.099999999999994" customHeight="1" x14ac:dyDescent="0.4">
      <c r="A68" s="25">
        <v>63</v>
      </c>
      <c r="B68" s="26" t="s">
        <v>216</v>
      </c>
      <c r="C68" s="27">
        <v>262318</v>
      </c>
      <c r="D68" s="27">
        <v>262318</v>
      </c>
      <c r="E68" s="28" t="s">
        <v>23</v>
      </c>
      <c r="F68" s="18" t="str">
        <f>G68 &amp; " เสนอราคา " &amp; TEXT(H68,"#,##0.00") &amp; " บาท "</f>
        <v xml:space="preserve">บริษัท เจบีเอส ฮาร์ดแวร์ จำกัด เสนอราคา 197,950.00 บาท </v>
      </c>
      <c r="G68" s="29" t="s">
        <v>219</v>
      </c>
      <c r="H68" s="27">
        <v>197950</v>
      </c>
      <c r="I68" s="28" t="s">
        <v>20</v>
      </c>
      <c r="J68" s="28" t="s">
        <v>220</v>
      </c>
      <c r="K68" s="30">
        <v>244050</v>
      </c>
      <c r="L68" s="20"/>
    </row>
    <row r="69" spans="1:12" ht="80.099999999999994" customHeight="1" x14ac:dyDescent="0.4">
      <c r="A69" s="14">
        <v>64</v>
      </c>
      <c r="B69" s="31" t="s">
        <v>221</v>
      </c>
      <c r="C69" s="32">
        <v>8600</v>
      </c>
      <c r="D69" s="32">
        <v>8600</v>
      </c>
      <c r="E69" s="33" t="s">
        <v>23</v>
      </c>
      <c r="F69" s="22" t="s">
        <v>222</v>
      </c>
      <c r="G69" s="34" t="s">
        <v>223</v>
      </c>
      <c r="H69" s="32">
        <v>8600</v>
      </c>
      <c r="I69" s="33" t="s">
        <v>20</v>
      </c>
      <c r="J69" s="33" t="s">
        <v>224</v>
      </c>
      <c r="K69" s="35">
        <v>244050</v>
      </c>
    </row>
    <row r="70" spans="1:12" ht="80.099999999999994" customHeight="1" x14ac:dyDescent="0.4">
      <c r="A70" s="21">
        <v>65</v>
      </c>
      <c r="B70" s="26" t="s">
        <v>225</v>
      </c>
      <c r="C70" s="27">
        <v>8900</v>
      </c>
      <c r="D70" s="27">
        <v>8900</v>
      </c>
      <c r="E70" s="28" t="s">
        <v>23</v>
      </c>
      <c r="F70" s="18" t="str">
        <f>G70 &amp; " เสนอราคา " &amp; TEXT(H70,"#,##0.00") &amp; " บาท "</f>
        <v xml:space="preserve">บริษัท เอบีเอส โกลบอล จำกัด เสนอราคา 8,900.00 บาท </v>
      </c>
      <c r="G70" s="29" t="s">
        <v>226</v>
      </c>
      <c r="H70" s="27">
        <v>8900</v>
      </c>
      <c r="I70" s="28" t="s">
        <v>20</v>
      </c>
      <c r="J70" s="28" t="s">
        <v>227</v>
      </c>
      <c r="K70" s="30">
        <v>244050</v>
      </c>
    </row>
    <row r="71" spans="1:12" ht="80.099999999999994" customHeight="1" x14ac:dyDescent="0.4">
      <c r="A71" s="25">
        <v>66</v>
      </c>
      <c r="B71" s="31" t="s">
        <v>228</v>
      </c>
      <c r="C71" s="32">
        <v>3400</v>
      </c>
      <c r="D71" s="32">
        <v>3400</v>
      </c>
      <c r="E71" s="33" t="s">
        <v>23</v>
      </c>
      <c r="F71" s="22" t="s">
        <v>229</v>
      </c>
      <c r="G71" s="34" t="s">
        <v>230</v>
      </c>
      <c r="H71" s="32">
        <v>3400</v>
      </c>
      <c r="I71" s="33" t="s">
        <v>20</v>
      </c>
      <c r="J71" s="33" t="s">
        <v>231</v>
      </c>
      <c r="K71" s="35">
        <v>244050</v>
      </c>
    </row>
    <row r="72" spans="1:12" ht="80.099999999999994" customHeight="1" x14ac:dyDescent="0.4">
      <c r="A72" s="14">
        <v>67</v>
      </c>
      <c r="B72" s="31" t="s">
        <v>232</v>
      </c>
      <c r="C72" s="32">
        <v>4857.8</v>
      </c>
      <c r="D72" s="32">
        <v>4857.8</v>
      </c>
      <c r="E72" s="33" t="s">
        <v>23</v>
      </c>
      <c r="F72" s="22" t="s">
        <v>233</v>
      </c>
      <c r="G72" s="34" t="s">
        <v>234</v>
      </c>
      <c r="H72" s="32">
        <v>4857.8</v>
      </c>
      <c r="I72" s="33" t="s">
        <v>20</v>
      </c>
      <c r="J72" s="33" t="s">
        <v>235</v>
      </c>
      <c r="K72" s="35">
        <v>244050</v>
      </c>
    </row>
    <row r="73" spans="1:12" ht="80.099999999999994" customHeight="1" x14ac:dyDescent="0.4">
      <c r="A73" s="21">
        <v>68</v>
      </c>
      <c r="B73" s="26" t="s">
        <v>236</v>
      </c>
      <c r="C73" s="27">
        <v>81900</v>
      </c>
      <c r="D73" s="27">
        <v>81900</v>
      </c>
      <c r="E73" s="28" t="s">
        <v>23</v>
      </c>
      <c r="F73" s="18" t="str">
        <f>G73 &amp; " เสนอราคา " &amp; TEXT(H73,"#,##0.00") &amp; " บาท "</f>
        <v xml:space="preserve">บริษัท วีระมาศการเกษตร จำกัด เสนอราคา 81,900.00 บาท </v>
      </c>
      <c r="G73" s="29" t="s">
        <v>237</v>
      </c>
      <c r="H73" s="27">
        <v>81900</v>
      </c>
      <c r="I73" s="28" t="s">
        <v>20</v>
      </c>
      <c r="J73" s="28" t="s">
        <v>238</v>
      </c>
      <c r="K73" s="30">
        <v>244050</v>
      </c>
    </row>
    <row r="74" spans="1:12" ht="80.099999999999994" customHeight="1" x14ac:dyDescent="0.4">
      <c r="A74" s="25">
        <v>69</v>
      </c>
      <c r="B74" s="26" t="s">
        <v>239</v>
      </c>
      <c r="C74" s="27">
        <v>99003.89</v>
      </c>
      <c r="D74" s="27">
        <v>99003.89</v>
      </c>
      <c r="E74" s="28" t="s">
        <v>23</v>
      </c>
      <c r="F74" s="18" t="str">
        <f>G74 &amp; " เสนอราคา " &amp; TEXT(H74,"#,##0.00") &amp; " บาท "</f>
        <v xml:space="preserve">บริษัท ดับบลิวซี แอนด์ เอ็ม กรุ๊ป จำกัด เสนอราคา 96,863.89 บาท </v>
      </c>
      <c r="G74" s="29" t="s">
        <v>240</v>
      </c>
      <c r="H74" s="27">
        <v>96863.89</v>
      </c>
      <c r="I74" s="28" t="s">
        <v>20</v>
      </c>
      <c r="J74" s="28" t="s">
        <v>241</v>
      </c>
      <c r="K74" s="30">
        <v>244050</v>
      </c>
      <c r="L74" s="20"/>
    </row>
    <row r="75" spans="1:12" ht="80.099999999999994" customHeight="1" x14ac:dyDescent="0.4">
      <c r="A75" s="14">
        <v>70</v>
      </c>
      <c r="B75" s="31" t="s">
        <v>242</v>
      </c>
      <c r="C75" s="32">
        <v>11770</v>
      </c>
      <c r="D75" s="32">
        <v>11770</v>
      </c>
      <c r="E75" s="33" t="s">
        <v>23</v>
      </c>
      <c r="F75" s="22" t="s">
        <v>243</v>
      </c>
      <c r="G75" s="34" t="s">
        <v>244</v>
      </c>
      <c r="H75" s="32">
        <v>10700</v>
      </c>
      <c r="I75" s="33" t="s">
        <v>20</v>
      </c>
      <c r="J75" s="33" t="s">
        <v>245</v>
      </c>
      <c r="K75" s="35">
        <v>244050</v>
      </c>
    </row>
    <row r="76" spans="1:12" ht="80.099999999999994" customHeight="1" x14ac:dyDescent="0.4">
      <c r="A76" s="21">
        <v>71</v>
      </c>
      <c r="B76" s="26" t="s">
        <v>246</v>
      </c>
      <c r="C76" s="27">
        <v>2500</v>
      </c>
      <c r="D76" s="27">
        <v>2500</v>
      </c>
      <c r="E76" s="28" t="s">
        <v>23</v>
      </c>
      <c r="F76" s="18" t="str">
        <f>G76 &amp; " เสนอราคา " &amp; TEXT(H76,"#,##0.00") &amp; " บาท "</f>
        <v xml:space="preserve">https://billing.stripe.com เสนอราคา 2,500.00 บาท </v>
      </c>
      <c r="G76" s="29" t="s">
        <v>247</v>
      </c>
      <c r="H76" s="27">
        <v>2500</v>
      </c>
      <c r="I76" s="28" t="s">
        <v>20</v>
      </c>
      <c r="J76" s="28" t="s">
        <v>248</v>
      </c>
      <c r="K76" s="38">
        <v>244053</v>
      </c>
    </row>
    <row r="77" spans="1:12" ht="99.75" customHeight="1" x14ac:dyDescent="0.4">
      <c r="A77" s="25">
        <v>72</v>
      </c>
      <c r="B77" s="15" t="s">
        <v>249</v>
      </c>
      <c r="C77" s="16">
        <v>2000000</v>
      </c>
      <c r="D77" s="36">
        <v>2000000</v>
      </c>
      <c r="E77" s="18" t="s">
        <v>17</v>
      </c>
      <c r="F77" s="18" t="s">
        <v>250</v>
      </c>
      <c r="G77" s="22" t="s">
        <v>251</v>
      </c>
      <c r="H77" s="36">
        <v>1990000</v>
      </c>
      <c r="I77" s="18" t="s">
        <v>20</v>
      </c>
      <c r="J77" s="22" t="s">
        <v>252</v>
      </c>
      <c r="K77" s="38">
        <v>244053</v>
      </c>
      <c r="L77" s="20"/>
    </row>
    <row r="78" spans="1:12" ht="80.099999999999994" customHeight="1" x14ac:dyDescent="0.4">
      <c r="A78" s="14">
        <v>73</v>
      </c>
      <c r="B78" s="26" t="s">
        <v>253</v>
      </c>
      <c r="C78" s="27">
        <v>56710</v>
      </c>
      <c r="D78" s="27">
        <v>56710</v>
      </c>
      <c r="E78" s="28" t="s">
        <v>23</v>
      </c>
      <c r="F78" s="18" t="str">
        <f>G78 &amp; " เสนอราคา " &amp; TEXT(H78,"#,##0.00") &amp; " บาท "</f>
        <v xml:space="preserve">บริษัท เจนิทรอน เทคโนโลยี (ประเทศไทย) จำกัด เสนอราคา 53,500.00 บาท </v>
      </c>
      <c r="G78" s="29" t="s">
        <v>254</v>
      </c>
      <c r="H78" s="27">
        <v>53500</v>
      </c>
      <c r="I78" s="28" t="s">
        <v>20</v>
      </c>
      <c r="J78" s="28" t="s">
        <v>255</v>
      </c>
      <c r="K78" s="38">
        <v>244053</v>
      </c>
    </row>
    <row r="79" spans="1:12" ht="80.099999999999994" customHeight="1" x14ac:dyDescent="0.4">
      <c r="A79" s="21">
        <v>74</v>
      </c>
      <c r="B79" s="26" t="s">
        <v>256</v>
      </c>
      <c r="C79" s="27">
        <v>41730</v>
      </c>
      <c r="D79" s="27">
        <v>41730</v>
      </c>
      <c r="E79" s="28" t="s">
        <v>23</v>
      </c>
      <c r="F79" s="18" t="str">
        <f>G79 &amp; " เสนอราคา " &amp; TEXT(H79,"#,##0.00") &amp; " บาท "</f>
        <v xml:space="preserve">ห้างหุ้นส่วนจำกัด เอส ดับบลิว อี พีพีเค เสนอราคา 41,730.00 บาท </v>
      </c>
      <c r="G79" s="29" t="s">
        <v>257</v>
      </c>
      <c r="H79" s="27">
        <v>41730</v>
      </c>
      <c r="I79" s="28" t="s">
        <v>20</v>
      </c>
      <c r="J79" s="28" t="s">
        <v>258</v>
      </c>
      <c r="K79" s="38">
        <v>244053</v>
      </c>
      <c r="L79" s="20"/>
    </row>
    <row r="80" spans="1:12" ht="80.099999999999994" customHeight="1" x14ac:dyDescent="0.4">
      <c r="A80" s="25">
        <v>75</v>
      </c>
      <c r="B80" s="31" t="s">
        <v>259</v>
      </c>
      <c r="C80" s="32">
        <v>67500</v>
      </c>
      <c r="D80" s="32">
        <v>45000</v>
      </c>
      <c r="E80" s="33" t="s">
        <v>23</v>
      </c>
      <c r="F80" s="22" t="s">
        <v>260</v>
      </c>
      <c r="G80" s="34" t="s">
        <v>134</v>
      </c>
      <c r="H80" s="32">
        <v>45000</v>
      </c>
      <c r="I80" s="33" t="s">
        <v>20</v>
      </c>
      <c r="J80" s="33" t="s">
        <v>261</v>
      </c>
      <c r="K80" s="38">
        <v>244053</v>
      </c>
    </row>
    <row r="81" spans="1:12" ht="80.099999999999994" customHeight="1" x14ac:dyDescent="0.4">
      <c r="A81" s="14">
        <v>76</v>
      </c>
      <c r="B81" s="26" t="s">
        <v>262</v>
      </c>
      <c r="C81" s="27">
        <v>130000</v>
      </c>
      <c r="D81" s="27">
        <v>129962.2</v>
      </c>
      <c r="E81" s="28" t="s">
        <v>23</v>
      </c>
      <c r="F81" s="18" t="str">
        <f>G81 &amp; " เสนอราคา " &amp; TEXT(H81,"#,##0.00") &amp; " บาท "</f>
        <v xml:space="preserve">ห้างหุ้นส่วนจำกัด คอจิเทท ดีไซน์ เซ็นเตอร์ เสนอราคา 129,962.20 บาท </v>
      </c>
      <c r="G81" s="29" t="s">
        <v>143</v>
      </c>
      <c r="H81" s="27">
        <v>129962.2</v>
      </c>
      <c r="I81" s="28" t="s">
        <v>20</v>
      </c>
      <c r="J81" s="28" t="s">
        <v>263</v>
      </c>
      <c r="K81" s="38">
        <v>244053</v>
      </c>
    </row>
    <row r="82" spans="1:12" ht="80.099999999999994" customHeight="1" x14ac:dyDescent="0.4">
      <c r="A82" s="21">
        <v>77</v>
      </c>
      <c r="B82" s="26" t="s">
        <v>264</v>
      </c>
      <c r="C82" s="27">
        <v>8078.5</v>
      </c>
      <c r="D82" s="27">
        <v>8078.5</v>
      </c>
      <c r="E82" s="28" t="s">
        <v>23</v>
      </c>
      <c r="F82" s="18" t="str">
        <f>G82 &amp; " เสนอราคา " &amp; TEXT(H82,"#,##0.00") &amp; " บาท "</f>
        <v xml:space="preserve">บริษัท ไตรเอ็นซายน์ โพรไวด์เดอร์ จำกัด เสนอราคา 8,078.50 บาท </v>
      </c>
      <c r="G82" s="29" t="s">
        <v>265</v>
      </c>
      <c r="H82" s="27">
        <v>8078.5</v>
      </c>
      <c r="I82" s="28" t="s">
        <v>20</v>
      </c>
      <c r="J82" s="28" t="s">
        <v>266</v>
      </c>
      <c r="K82" s="38">
        <v>244053</v>
      </c>
    </row>
    <row r="83" spans="1:12" ht="80.099999999999994" customHeight="1" x14ac:dyDescent="0.4">
      <c r="A83" s="25">
        <v>78</v>
      </c>
      <c r="B83" s="31" t="s">
        <v>267</v>
      </c>
      <c r="C83" s="32">
        <v>2170</v>
      </c>
      <c r="D83" s="32">
        <v>2170</v>
      </c>
      <c r="E83" s="33" t="s">
        <v>23</v>
      </c>
      <c r="F83" s="22" t="s">
        <v>268</v>
      </c>
      <c r="G83" s="34" t="s">
        <v>193</v>
      </c>
      <c r="H83" s="32">
        <v>2170</v>
      </c>
      <c r="I83" s="33" t="s">
        <v>20</v>
      </c>
      <c r="J83" s="33" t="s">
        <v>269</v>
      </c>
      <c r="K83" s="38">
        <v>244053</v>
      </c>
    </row>
    <row r="84" spans="1:12" ht="80.099999999999994" customHeight="1" x14ac:dyDescent="0.4">
      <c r="A84" s="14">
        <v>79</v>
      </c>
      <c r="B84" s="26" t="s">
        <v>270</v>
      </c>
      <c r="C84" s="27">
        <v>895</v>
      </c>
      <c r="D84" s="27">
        <v>895</v>
      </c>
      <c r="E84" s="28" t="s">
        <v>23</v>
      </c>
      <c r="F84" s="18" t="str">
        <f>G84 &amp; " เสนอราคา " &amp; TEXT(H84,"#,##0.00") &amp; " บาท "</f>
        <v xml:space="preserve">ร้าน พลอยพาณิชย์ เสนอราคา 895.00 บาท </v>
      </c>
      <c r="G84" s="29" t="s">
        <v>271</v>
      </c>
      <c r="H84" s="27">
        <v>895</v>
      </c>
      <c r="I84" s="28" t="s">
        <v>20</v>
      </c>
      <c r="J84" s="28" t="s">
        <v>272</v>
      </c>
      <c r="K84" s="38">
        <v>244053</v>
      </c>
    </row>
    <row r="85" spans="1:12" ht="80.099999999999994" customHeight="1" x14ac:dyDescent="0.4">
      <c r="A85" s="21">
        <v>80</v>
      </c>
      <c r="B85" s="26" t="s">
        <v>273</v>
      </c>
      <c r="C85" s="27">
        <v>823.9</v>
      </c>
      <c r="D85" s="27">
        <v>823.9</v>
      </c>
      <c r="E85" s="28" t="s">
        <v>23</v>
      </c>
      <c r="F85" s="18" t="str">
        <f>G85 &amp; " เสนอราคา " &amp; TEXT(H85,"#,##0.00") &amp; " บาท "</f>
        <v xml:space="preserve">บริษัท โตโยต้าเขาใหญ่ จำกัด เสนอราคา 823.90 บาท </v>
      </c>
      <c r="G85" s="29" t="s">
        <v>274</v>
      </c>
      <c r="H85" s="27">
        <v>823.9</v>
      </c>
      <c r="I85" s="28" t="s">
        <v>20</v>
      </c>
      <c r="J85" s="28" t="s">
        <v>275</v>
      </c>
      <c r="K85" s="38">
        <v>244053</v>
      </c>
    </row>
    <row r="86" spans="1:12" ht="80.099999999999994" customHeight="1" x14ac:dyDescent="0.4">
      <c r="A86" s="25">
        <v>81</v>
      </c>
      <c r="B86" s="26" t="s">
        <v>276</v>
      </c>
      <c r="C86" s="27">
        <v>10058</v>
      </c>
      <c r="D86" s="27">
        <v>10058</v>
      </c>
      <c r="E86" s="28" t="s">
        <v>23</v>
      </c>
      <c r="F86" s="18" t="str">
        <f>G86 &amp; " เสนอราคา " &amp; TEXT(H86,"#,##0.00") &amp; " บาท "</f>
        <v xml:space="preserve">บริษัท แบงเทรดดิ้ง 1992 จำกัด เสนอราคา 10,058.00 บาท </v>
      </c>
      <c r="G86" s="29" t="s">
        <v>277</v>
      </c>
      <c r="H86" s="27">
        <v>10058</v>
      </c>
      <c r="I86" s="28" t="s">
        <v>20</v>
      </c>
      <c r="J86" s="28" t="s">
        <v>278</v>
      </c>
      <c r="K86" s="38">
        <v>244054</v>
      </c>
      <c r="L86" s="20"/>
    </row>
    <row r="87" spans="1:12" ht="80.099999999999994" customHeight="1" x14ac:dyDescent="0.4">
      <c r="A87" s="14">
        <v>82</v>
      </c>
      <c r="B87" s="26" t="s">
        <v>279</v>
      </c>
      <c r="C87" s="27">
        <v>6000</v>
      </c>
      <c r="D87" s="27">
        <v>5350</v>
      </c>
      <c r="E87" s="28" t="s">
        <v>23</v>
      </c>
      <c r="F87" s="18" t="str">
        <f>G87 &amp; " เสนอราคา " &amp; TEXT(H87,"#,##0.00") &amp; " บาท "</f>
        <v xml:space="preserve">บริษัท คอมพิวเตอร์ เพอริเฟอรัล แอนด์ ซัพพลายส์ จำกัด เสนอราคา 5,350.00 บาท </v>
      </c>
      <c r="G87" s="29" t="s">
        <v>112</v>
      </c>
      <c r="H87" s="27">
        <v>5350</v>
      </c>
      <c r="I87" s="28" t="s">
        <v>20</v>
      </c>
      <c r="J87" s="28" t="s">
        <v>280</v>
      </c>
      <c r="K87" s="38">
        <v>244054</v>
      </c>
    </row>
    <row r="88" spans="1:12" ht="80.099999999999994" customHeight="1" x14ac:dyDescent="0.4">
      <c r="A88" s="21">
        <v>83</v>
      </c>
      <c r="B88" s="31" t="s">
        <v>281</v>
      </c>
      <c r="C88" s="32">
        <v>28890</v>
      </c>
      <c r="D88" s="32">
        <v>28890</v>
      </c>
      <c r="E88" s="33" t="s">
        <v>23</v>
      </c>
      <c r="F88" s="22" t="s">
        <v>282</v>
      </c>
      <c r="G88" s="34" t="s">
        <v>283</v>
      </c>
      <c r="H88" s="32">
        <v>28890</v>
      </c>
      <c r="I88" s="33" t="s">
        <v>20</v>
      </c>
      <c r="J88" s="33" t="s">
        <v>284</v>
      </c>
      <c r="K88" s="38">
        <v>244054</v>
      </c>
    </row>
    <row r="89" spans="1:12" ht="80.099999999999994" customHeight="1" x14ac:dyDescent="0.4">
      <c r="A89" s="25">
        <v>84</v>
      </c>
      <c r="B89" s="31" t="s">
        <v>285</v>
      </c>
      <c r="C89" s="32">
        <v>119900</v>
      </c>
      <c r="D89" s="32">
        <v>119900</v>
      </c>
      <c r="E89" s="33" t="s">
        <v>23</v>
      </c>
      <c r="F89" s="22" t="s">
        <v>286</v>
      </c>
      <c r="G89" s="34" t="s">
        <v>58</v>
      </c>
      <c r="H89" s="32">
        <v>119900</v>
      </c>
      <c r="I89" s="33" t="s">
        <v>20</v>
      </c>
      <c r="J89" s="33" t="s">
        <v>287</v>
      </c>
      <c r="K89" s="38">
        <v>244054</v>
      </c>
    </row>
    <row r="90" spans="1:12" ht="80.099999999999994" customHeight="1" x14ac:dyDescent="0.4">
      <c r="A90" s="14">
        <v>85</v>
      </c>
      <c r="B90" s="26" t="s">
        <v>288</v>
      </c>
      <c r="C90" s="27">
        <v>16125</v>
      </c>
      <c r="D90" s="27">
        <v>16125</v>
      </c>
      <c r="E90" s="28" t="s">
        <v>23</v>
      </c>
      <c r="F90" s="18" t="str">
        <f>G90 &amp; " เสนอราคา " &amp; TEXT(H90,"#,##0.00") &amp; " บาท "</f>
        <v xml:space="preserve">ห้างหุ้นส่วนจำกัด ไทยรัตน์วัสดุภัณฑ์ (1997) เสนอราคา 16,125.00 บาท </v>
      </c>
      <c r="G90" s="29" t="s">
        <v>155</v>
      </c>
      <c r="H90" s="27">
        <v>16125</v>
      </c>
      <c r="I90" s="28" t="s">
        <v>20</v>
      </c>
      <c r="J90" s="28" t="s">
        <v>289</v>
      </c>
      <c r="K90" s="38">
        <v>244054</v>
      </c>
    </row>
    <row r="91" spans="1:12" ht="80.099999999999994" customHeight="1" x14ac:dyDescent="0.4">
      <c r="A91" s="21">
        <v>86</v>
      </c>
      <c r="B91" s="26" t="s">
        <v>204</v>
      </c>
      <c r="C91" s="27">
        <v>4130.2</v>
      </c>
      <c r="D91" s="27">
        <v>4130.2</v>
      </c>
      <c r="E91" s="28" t="s">
        <v>23</v>
      </c>
      <c r="F91" s="18" t="str">
        <f>G91 &amp; " เสนอราคา " &amp; TEXT(H91,"#,##0.00") &amp; " บาท "</f>
        <v xml:space="preserve">บริษัท ไตรเอ็นซายน์ โพรไวด์เดอร์ จำกัด เสนอราคา 4,130.20 บาท </v>
      </c>
      <c r="G91" s="29" t="s">
        <v>265</v>
      </c>
      <c r="H91" s="27">
        <v>4130.2</v>
      </c>
      <c r="I91" s="28" t="s">
        <v>20</v>
      </c>
      <c r="J91" s="28" t="s">
        <v>290</v>
      </c>
      <c r="K91" s="38">
        <v>244054</v>
      </c>
      <c r="L91" s="20"/>
    </row>
    <row r="92" spans="1:12" ht="80.099999999999994" customHeight="1" x14ac:dyDescent="0.4">
      <c r="A92" s="25">
        <v>87</v>
      </c>
      <c r="B92" s="26" t="s">
        <v>204</v>
      </c>
      <c r="C92" s="27">
        <v>18489.599999999999</v>
      </c>
      <c r="D92" s="27">
        <v>18489.599999999999</v>
      </c>
      <c r="E92" s="28" t="s">
        <v>23</v>
      </c>
      <c r="F92" s="18" t="str">
        <f>G92 &amp; " เสนอราคา " &amp; TEXT(H92,"#,##0.00") &amp; " บาท "</f>
        <v xml:space="preserve">บริษัท ไตรเอ็นซายน์ โพรไวด์เดอร์ จำกัด เสนอราคา 18,489.60 บาท </v>
      </c>
      <c r="G92" s="29" t="s">
        <v>265</v>
      </c>
      <c r="H92" s="27">
        <v>18489.599999999999</v>
      </c>
      <c r="I92" s="28" t="s">
        <v>20</v>
      </c>
      <c r="J92" s="28" t="s">
        <v>291</v>
      </c>
      <c r="K92" s="38">
        <v>244054</v>
      </c>
    </row>
    <row r="93" spans="1:12" ht="80.099999999999994" customHeight="1" x14ac:dyDescent="0.4">
      <c r="A93" s="14">
        <v>88</v>
      </c>
      <c r="B93" s="26" t="s">
        <v>204</v>
      </c>
      <c r="C93" s="27">
        <v>5070</v>
      </c>
      <c r="D93" s="27">
        <v>5070</v>
      </c>
      <c r="E93" s="28" t="s">
        <v>23</v>
      </c>
      <c r="F93" s="18" t="str">
        <f>G93 &amp; " เสนอราคา " &amp; TEXT(H93,"#,##0.00") &amp; " บาท "</f>
        <v xml:space="preserve">ร้าน สุรนารี เครื่องเขียน เสนอราคา 5,070.00 บาท </v>
      </c>
      <c r="G93" s="29" t="s">
        <v>193</v>
      </c>
      <c r="H93" s="27">
        <v>5070</v>
      </c>
      <c r="I93" s="28" t="s">
        <v>20</v>
      </c>
      <c r="J93" s="28" t="s">
        <v>292</v>
      </c>
      <c r="K93" s="38">
        <v>244054</v>
      </c>
    </row>
    <row r="94" spans="1:12" ht="80.099999999999994" customHeight="1" x14ac:dyDescent="0.4">
      <c r="A94" s="21">
        <v>89</v>
      </c>
      <c r="B94" s="31" t="s">
        <v>293</v>
      </c>
      <c r="C94" s="32">
        <v>5328.6</v>
      </c>
      <c r="D94" s="32">
        <v>5328.6</v>
      </c>
      <c r="E94" s="33" t="s">
        <v>23</v>
      </c>
      <c r="F94" s="22" t="s">
        <v>294</v>
      </c>
      <c r="G94" s="34" t="s">
        <v>265</v>
      </c>
      <c r="H94" s="32">
        <v>5328.6</v>
      </c>
      <c r="I94" s="33" t="s">
        <v>20</v>
      </c>
      <c r="J94" s="33" t="s">
        <v>295</v>
      </c>
      <c r="K94" s="38">
        <v>244054</v>
      </c>
    </row>
    <row r="95" spans="1:12" ht="80.099999999999994" customHeight="1" x14ac:dyDescent="0.4">
      <c r="A95" s="25">
        <v>90</v>
      </c>
      <c r="B95" s="31" t="s">
        <v>293</v>
      </c>
      <c r="C95" s="32">
        <v>10800</v>
      </c>
      <c r="D95" s="32">
        <v>10800</v>
      </c>
      <c r="E95" s="33" t="s">
        <v>23</v>
      </c>
      <c r="F95" s="22" t="s">
        <v>296</v>
      </c>
      <c r="G95" s="34" t="s">
        <v>297</v>
      </c>
      <c r="H95" s="32">
        <v>10800</v>
      </c>
      <c r="I95" s="33" t="s">
        <v>20</v>
      </c>
      <c r="J95" s="33" t="s">
        <v>298</v>
      </c>
      <c r="K95" s="38">
        <v>244054</v>
      </c>
    </row>
    <row r="96" spans="1:12" ht="80.099999999999994" customHeight="1" x14ac:dyDescent="0.4">
      <c r="A96" s="14">
        <v>91</v>
      </c>
      <c r="B96" s="26" t="s">
        <v>299</v>
      </c>
      <c r="C96" s="27">
        <v>7190.4</v>
      </c>
      <c r="D96" s="27">
        <v>7190.4</v>
      </c>
      <c r="E96" s="28" t="s">
        <v>23</v>
      </c>
      <c r="F96" s="18" t="str">
        <f>G96 &amp; " เสนอราคา " &amp; TEXT(H96,"#,##0.00") &amp; " บาท "</f>
        <v xml:space="preserve">บริษัท ที.เค. กาแล็กซี จำกัด เสนอราคา 7,190.40 บาท </v>
      </c>
      <c r="G96" s="29" t="s">
        <v>300</v>
      </c>
      <c r="H96" s="27">
        <v>7190.4</v>
      </c>
      <c r="I96" s="28" t="s">
        <v>20</v>
      </c>
      <c r="J96" s="28" t="s">
        <v>301</v>
      </c>
      <c r="K96" s="38">
        <v>244054</v>
      </c>
    </row>
    <row r="97" spans="1:12" ht="80.099999999999994" customHeight="1" x14ac:dyDescent="0.4">
      <c r="A97" s="21">
        <v>92</v>
      </c>
      <c r="B97" s="26" t="s">
        <v>302</v>
      </c>
      <c r="C97" s="27">
        <v>7232</v>
      </c>
      <c r="D97" s="27">
        <v>7232</v>
      </c>
      <c r="E97" s="28" t="s">
        <v>23</v>
      </c>
      <c r="F97" s="18" t="str">
        <f>G97 &amp; " เสนอราคา " &amp; TEXT(H97,"#,##0.00") &amp; " บาท "</f>
        <v xml:space="preserve">บริษัท รวมวิทยา จำกัด เสนอราคา 7,232.00 บาท </v>
      </c>
      <c r="G97" s="29" t="s">
        <v>303</v>
      </c>
      <c r="H97" s="27">
        <v>7232</v>
      </c>
      <c r="I97" s="28" t="s">
        <v>20</v>
      </c>
      <c r="J97" s="28" t="s">
        <v>304</v>
      </c>
      <c r="K97" s="38">
        <v>244054</v>
      </c>
    </row>
    <row r="98" spans="1:12" ht="80.099999999999994" customHeight="1" x14ac:dyDescent="0.4">
      <c r="A98" s="25">
        <v>93</v>
      </c>
      <c r="B98" s="26" t="s">
        <v>305</v>
      </c>
      <c r="C98" s="27">
        <v>62744</v>
      </c>
      <c r="D98" s="27">
        <v>62744</v>
      </c>
      <c r="E98" s="28" t="s">
        <v>23</v>
      </c>
      <c r="F98" s="18" t="str">
        <f>G98 &amp; " เสนอราคา " &amp; TEXT(H98,"#,##0.00") &amp; " บาท "</f>
        <v xml:space="preserve">ห้างหุ้นส่วนจำกัด ไทยรัตน์วัสดุภัณฑ์ (1997) เสนอราคา 12,160.00 บาท </v>
      </c>
      <c r="G98" s="29" t="s">
        <v>155</v>
      </c>
      <c r="H98" s="27">
        <v>12160</v>
      </c>
      <c r="I98" s="28" t="s">
        <v>20</v>
      </c>
      <c r="J98" s="28" t="s">
        <v>306</v>
      </c>
      <c r="K98" s="38">
        <v>244054</v>
      </c>
    </row>
    <row r="99" spans="1:12" ht="80.099999999999994" customHeight="1" x14ac:dyDescent="0.4">
      <c r="A99" s="14">
        <v>94</v>
      </c>
      <c r="B99" s="31" t="s">
        <v>307</v>
      </c>
      <c r="C99" s="32">
        <v>62744</v>
      </c>
      <c r="D99" s="32">
        <v>62744</v>
      </c>
      <c r="E99" s="33" t="s">
        <v>23</v>
      </c>
      <c r="F99" s="22" t="s">
        <v>308</v>
      </c>
      <c r="G99" s="34" t="s">
        <v>217</v>
      </c>
      <c r="H99" s="32">
        <v>50311.9</v>
      </c>
      <c r="I99" s="33" t="s">
        <v>20</v>
      </c>
      <c r="J99" s="33" t="s">
        <v>309</v>
      </c>
      <c r="K99" s="38">
        <v>244054</v>
      </c>
    </row>
    <row r="100" spans="1:12" ht="80.099999999999994" customHeight="1" x14ac:dyDescent="0.4">
      <c r="A100" s="21">
        <v>95</v>
      </c>
      <c r="B100" s="26" t="s">
        <v>310</v>
      </c>
      <c r="C100" s="27">
        <v>37560</v>
      </c>
      <c r="D100" s="27">
        <v>37560</v>
      </c>
      <c r="E100" s="28" t="s">
        <v>23</v>
      </c>
      <c r="F100" s="18" t="str">
        <f>G100 &amp; " เสนอราคา " &amp; TEXT(H100,"#,##0.00") &amp; " บาท "</f>
        <v xml:space="preserve">บริษัท ธนสรณ์วิศวกรรม จำกัด เสนอราคา 37,560.00 บาท </v>
      </c>
      <c r="G100" s="29" t="s">
        <v>58</v>
      </c>
      <c r="H100" s="27">
        <v>37560</v>
      </c>
      <c r="I100" s="28" t="s">
        <v>20</v>
      </c>
      <c r="J100" s="28" t="s">
        <v>311</v>
      </c>
      <c r="K100" s="38">
        <v>244054</v>
      </c>
    </row>
    <row r="101" spans="1:12" ht="80.099999999999994" customHeight="1" x14ac:dyDescent="0.4">
      <c r="A101" s="25">
        <v>96</v>
      </c>
      <c r="B101" s="31" t="s">
        <v>312</v>
      </c>
      <c r="C101" s="32">
        <v>2568</v>
      </c>
      <c r="D101" s="32">
        <v>2568</v>
      </c>
      <c r="E101" s="33" t="s">
        <v>23</v>
      </c>
      <c r="F101" s="22" t="s">
        <v>313</v>
      </c>
      <c r="G101" s="34" t="s">
        <v>234</v>
      </c>
      <c r="H101" s="32">
        <v>2568</v>
      </c>
      <c r="I101" s="33" t="s">
        <v>20</v>
      </c>
      <c r="J101" s="33" t="s">
        <v>314</v>
      </c>
      <c r="K101" s="38">
        <v>244054</v>
      </c>
    </row>
    <row r="102" spans="1:12" ht="80.099999999999994" customHeight="1" x14ac:dyDescent="0.4">
      <c r="A102" s="14">
        <v>97</v>
      </c>
      <c r="B102" s="31" t="s">
        <v>315</v>
      </c>
      <c r="C102" s="32">
        <v>13952.8</v>
      </c>
      <c r="D102" s="32">
        <v>13952.8</v>
      </c>
      <c r="E102" s="33" t="s">
        <v>23</v>
      </c>
      <c r="F102" s="22" t="s">
        <v>316</v>
      </c>
      <c r="G102" s="34" t="s">
        <v>265</v>
      </c>
      <c r="H102" s="32">
        <v>13952.8</v>
      </c>
      <c r="I102" s="33" t="s">
        <v>20</v>
      </c>
      <c r="J102" s="33" t="s">
        <v>317</v>
      </c>
      <c r="K102" s="38">
        <v>244054</v>
      </c>
    </row>
    <row r="103" spans="1:12" ht="80.099999999999994" customHeight="1" x14ac:dyDescent="0.4">
      <c r="A103" s="21">
        <v>98</v>
      </c>
      <c r="B103" s="26" t="s">
        <v>318</v>
      </c>
      <c r="C103" s="27">
        <v>499124.04</v>
      </c>
      <c r="D103" s="27">
        <v>499124.04</v>
      </c>
      <c r="E103" s="28" t="s">
        <v>23</v>
      </c>
      <c r="F103" s="18" t="str">
        <f>G103 &amp; " เสนอราคา " &amp; TEXT(H103,"#,##0.00") &amp; " บาท "</f>
        <v xml:space="preserve">ห้างหุ้นส่วนจำกัด สตาร์ทอัพ คอนสตรัคชั่น เสนอราคา 489,000.00 บาท </v>
      </c>
      <c r="G103" s="29" t="s">
        <v>319</v>
      </c>
      <c r="H103" s="27">
        <v>489000</v>
      </c>
      <c r="I103" s="28" t="s">
        <v>20</v>
      </c>
      <c r="J103" s="28" t="s">
        <v>320</v>
      </c>
      <c r="K103" s="38">
        <v>244054</v>
      </c>
    </row>
    <row r="104" spans="1:12" ht="102" customHeight="1" x14ac:dyDescent="0.4">
      <c r="A104" s="25">
        <v>99</v>
      </c>
      <c r="B104" s="15" t="s">
        <v>321</v>
      </c>
      <c r="C104" s="44">
        <v>20000000</v>
      </c>
      <c r="D104" s="16">
        <v>20000000</v>
      </c>
      <c r="E104" s="18" t="s">
        <v>17</v>
      </c>
      <c r="F104" s="18" t="s">
        <v>322</v>
      </c>
      <c r="G104" s="18" t="s">
        <v>323</v>
      </c>
      <c r="H104" s="23">
        <v>15230000</v>
      </c>
      <c r="I104" s="18" t="s">
        <v>20</v>
      </c>
      <c r="J104" s="18" t="s">
        <v>324</v>
      </c>
      <c r="K104" s="19">
        <v>244055</v>
      </c>
      <c r="L104" s="20"/>
    </row>
    <row r="105" spans="1:12" ht="99.75" customHeight="1" x14ac:dyDescent="0.4">
      <c r="A105" s="14">
        <v>100</v>
      </c>
      <c r="B105" s="15" t="s">
        <v>321</v>
      </c>
      <c r="C105" s="16">
        <v>20000000</v>
      </c>
      <c r="D105" s="17">
        <v>20000000</v>
      </c>
      <c r="E105" s="18" t="s">
        <v>17</v>
      </c>
      <c r="F105" s="18" t="s">
        <v>325</v>
      </c>
      <c r="G105" s="18" t="s">
        <v>323</v>
      </c>
      <c r="H105" s="23">
        <f>L105</f>
        <v>15230000</v>
      </c>
      <c r="I105" s="18" t="s">
        <v>20</v>
      </c>
      <c r="J105" s="18" t="s">
        <v>326</v>
      </c>
      <c r="K105" s="19">
        <v>244055</v>
      </c>
      <c r="L105" s="24">
        <v>15230000</v>
      </c>
    </row>
    <row r="106" spans="1:12" ht="80.099999999999994" customHeight="1" x14ac:dyDescent="0.4">
      <c r="A106" s="21">
        <v>101</v>
      </c>
      <c r="B106" s="26" t="s">
        <v>327</v>
      </c>
      <c r="C106" s="27">
        <v>27200</v>
      </c>
      <c r="D106" s="27">
        <v>27200</v>
      </c>
      <c r="E106" s="28" t="s">
        <v>23</v>
      </c>
      <c r="F106" s="18" t="str">
        <f>G106 &amp; " เสนอราคา " &amp; TEXT(H106,"#,##0.00") &amp; " บาท "</f>
        <v xml:space="preserve">บริษัท ริโก้ (ประเทศไทย) จำกัด เสนอราคา 27,200.00 บาท </v>
      </c>
      <c r="G106" s="29" t="s">
        <v>328</v>
      </c>
      <c r="H106" s="27">
        <v>27200</v>
      </c>
      <c r="I106" s="28" t="s">
        <v>20</v>
      </c>
      <c r="J106" s="28" t="s">
        <v>329</v>
      </c>
      <c r="K106" s="38">
        <v>244055</v>
      </c>
    </row>
    <row r="107" spans="1:12" ht="80.099999999999994" customHeight="1" x14ac:dyDescent="0.4">
      <c r="A107" s="25">
        <v>102</v>
      </c>
      <c r="B107" s="26" t="s">
        <v>330</v>
      </c>
      <c r="C107" s="27">
        <v>98400</v>
      </c>
      <c r="D107" s="27">
        <v>98400</v>
      </c>
      <c r="E107" s="28" t="s">
        <v>23</v>
      </c>
      <c r="F107" s="18" t="str">
        <f>G107 &amp; " เสนอราคา " &amp; TEXT(H107,"#,##0.00") &amp; " บาท "</f>
        <v xml:space="preserve">ห้างหุ้นส่วนจำกัด วิชเชอรี่แบรนด์ เสนอราคา 98,400.00 บาท </v>
      </c>
      <c r="G107" s="29" t="s">
        <v>331</v>
      </c>
      <c r="H107" s="27">
        <v>98400</v>
      </c>
      <c r="I107" s="28" t="s">
        <v>20</v>
      </c>
      <c r="J107" s="28" t="s">
        <v>332</v>
      </c>
      <c r="K107" s="38">
        <v>244055</v>
      </c>
    </row>
    <row r="108" spans="1:12" ht="163.5" customHeight="1" x14ac:dyDescent="0.4">
      <c r="A108" s="14">
        <v>103</v>
      </c>
      <c r="B108" s="26" t="s">
        <v>333</v>
      </c>
      <c r="C108" s="27">
        <v>4200000</v>
      </c>
      <c r="D108" s="27">
        <v>4108800</v>
      </c>
      <c r="E108" s="28" t="s">
        <v>17</v>
      </c>
      <c r="F108" s="18" t="s">
        <v>334</v>
      </c>
      <c r="G108" s="29" t="s">
        <v>95</v>
      </c>
      <c r="H108" s="27">
        <v>4062000</v>
      </c>
      <c r="I108" s="28" t="s">
        <v>20</v>
      </c>
      <c r="J108" s="28" t="s">
        <v>335</v>
      </c>
      <c r="K108" s="38">
        <v>244055</v>
      </c>
    </row>
    <row r="109" spans="1:12" ht="80.099999999999994" customHeight="1" x14ac:dyDescent="0.4">
      <c r="A109" s="21">
        <v>104</v>
      </c>
      <c r="B109" s="26" t="s">
        <v>336</v>
      </c>
      <c r="C109" s="27">
        <v>400000</v>
      </c>
      <c r="D109" s="27">
        <v>400000</v>
      </c>
      <c r="E109" s="28" t="s">
        <v>23</v>
      </c>
      <c r="F109" s="18" t="str">
        <f>G109 &amp; " เสนอราคา " &amp; TEXT(H109,"#,##0.00") &amp; " บาท "</f>
        <v xml:space="preserve">บริษัท สกิลเชป จำกัด เสนอราคา 400,000.00 บาท </v>
      </c>
      <c r="G109" s="29" t="s">
        <v>337</v>
      </c>
      <c r="H109" s="27">
        <v>400000</v>
      </c>
      <c r="I109" s="28" t="s">
        <v>20</v>
      </c>
      <c r="J109" s="28" t="s">
        <v>338</v>
      </c>
      <c r="K109" s="38">
        <v>244055</v>
      </c>
      <c r="L109" s="20"/>
    </row>
    <row r="110" spans="1:12" ht="162.75" customHeight="1" x14ac:dyDescent="0.4">
      <c r="A110" s="25">
        <v>105</v>
      </c>
      <c r="B110" s="15" t="s">
        <v>339</v>
      </c>
      <c r="C110" s="16">
        <v>1320000</v>
      </c>
      <c r="D110" s="17">
        <v>1320000</v>
      </c>
      <c r="E110" s="18" t="s">
        <v>17</v>
      </c>
      <c r="F110" s="18" t="s">
        <v>340</v>
      </c>
      <c r="G110" s="22" t="s">
        <v>341</v>
      </c>
      <c r="H110" s="41">
        <f>L110</f>
        <v>1254000</v>
      </c>
      <c r="I110" s="40" t="s">
        <v>20</v>
      </c>
      <c r="J110" s="18" t="s">
        <v>342</v>
      </c>
      <c r="K110" s="19">
        <v>244056</v>
      </c>
      <c r="L110" s="45">
        <v>1254000</v>
      </c>
    </row>
    <row r="111" spans="1:12" ht="118.5" customHeight="1" x14ac:dyDescent="0.4">
      <c r="A111" s="14">
        <v>106</v>
      </c>
      <c r="B111" s="15" t="s">
        <v>343</v>
      </c>
      <c r="C111" s="16">
        <v>1800000</v>
      </c>
      <c r="D111" s="17">
        <v>1800000</v>
      </c>
      <c r="E111" s="18" t="s">
        <v>17</v>
      </c>
      <c r="F111" s="18" t="s">
        <v>344</v>
      </c>
      <c r="G111" s="18" t="s">
        <v>345</v>
      </c>
      <c r="H111" s="23">
        <f>L111</f>
        <v>1749000</v>
      </c>
      <c r="I111" s="18" t="s">
        <v>20</v>
      </c>
      <c r="J111" s="18" t="s">
        <v>346</v>
      </c>
      <c r="K111" s="19">
        <v>244056</v>
      </c>
      <c r="L111" s="24">
        <v>1749000</v>
      </c>
    </row>
    <row r="112" spans="1:12" ht="80.099999999999994" customHeight="1" x14ac:dyDescent="0.4">
      <c r="A112" s="21">
        <v>107</v>
      </c>
      <c r="B112" s="26" t="s">
        <v>347</v>
      </c>
      <c r="C112" s="27">
        <v>145085.57999999999</v>
      </c>
      <c r="D112" s="27">
        <v>145085.57999999999</v>
      </c>
      <c r="E112" s="28" t="s">
        <v>23</v>
      </c>
      <c r="F112" s="18" t="str">
        <f>G112 &amp; " เสนอราคา " &amp; TEXT(H112,"#,##0.00") &amp; " บาท "</f>
        <v xml:space="preserve">บรูเกอร์ สวิสเซอร์แลนด์ เอจี เสนอราคา 145,085.58 บาท </v>
      </c>
      <c r="G112" s="29" t="s">
        <v>348</v>
      </c>
      <c r="H112" s="27">
        <v>145085.57999999999</v>
      </c>
      <c r="I112" s="28" t="s">
        <v>20</v>
      </c>
      <c r="J112" s="28" t="s">
        <v>349</v>
      </c>
      <c r="K112" s="38">
        <v>244056</v>
      </c>
      <c r="L112" s="20"/>
    </row>
    <row r="113" spans="1:11" ht="80.099999999999994" customHeight="1" x14ac:dyDescent="0.4">
      <c r="A113" s="25">
        <v>108</v>
      </c>
      <c r="B113" s="26" t="s">
        <v>350</v>
      </c>
      <c r="C113" s="27">
        <v>13410</v>
      </c>
      <c r="D113" s="27">
        <v>13410</v>
      </c>
      <c r="E113" s="28" t="s">
        <v>23</v>
      </c>
      <c r="F113" s="18" t="str">
        <f>G113 &amp; " เสนอราคา " &amp; TEXT(H113,"#,##0.00") &amp; " บาท "</f>
        <v xml:space="preserve">บริษัท กิตติเชษฐ์ เอสพีอาร์ จำกัด เสนอราคา 13,410.00 บาท </v>
      </c>
      <c r="G113" s="29" t="s">
        <v>351</v>
      </c>
      <c r="H113" s="27">
        <v>13410</v>
      </c>
      <c r="I113" s="28" t="s">
        <v>20</v>
      </c>
      <c r="J113" s="28" t="s">
        <v>352</v>
      </c>
      <c r="K113" s="38">
        <v>244056</v>
      </c>
    </row>
    <row r="114" spans="1:11" ht="80.099999999999994" customHeight="1" x14ac:dyDescent="0.4">
      <c r="A114" s="14">
        <v>109</v>
      </c>
      <c r="B114" s="26" t="s">
        <v>353</v>
      </c>
      <c r="C114" s="27">
        <v>15000</v>
      </c>
      <c r="D114" s="27">
        <v>15000</v>
      </c>
      <c r="E114" s="28" t="s">
        <v>23</v>
      </c>
      <c r="F114" s="18" t="str">
        <f>G114 &amp; " เสนอราคา " &amp; TEXT(H114,"#,##0.00") &amp; " บาท "</f>
        <v xml:space="preserve">บริษัท เอทีเอ็มซี จำกัด เสนอราคา 15,000.00 บาท </v>
      </c>
      <c r="G114" s="29" t="s">
        <v>354</v>
      </c>
      <c r="H114" s="27">
        <v>15000</v>
      </c>
      <c r="I114" s="28" t="s">
        <v>20</v>
      </c>
      <c r="J114" s="28" t="s">
        <v>355</v>
      </c>
      <c r="K114" s="38">
        <v>244056</v>
      </c>
    </row>
    <row r="115" spans="1:11" ht="80.099999999999994" customHeight="1" x14ac:dyDescent="0.4">
      <c r="A115" s="21">
        <v>110</v>
      </c>
      <c r="B115" s="31" t="s">
        <v>356</v>
      </c>
      <c r="C115" s="32">
        <v>18190</v>
      </c>
      <c r="D115" s="32">
        <v>18190</v>
      </c>
      <c r="E115" s="33" t="s">
        <v>23</v>
      </c>
      <c r="F115" s="22" t="s">
        <v>357</v>
      </c>
      <c r="G115" s="34" t="s">
        <v>358</v>
      </c>
      <c r="H115" s="32">
        <v>18190</v>
      </c>
      <c r="I115" s="33" t="s">
        <v>20</v>
      </c>
      <c r="J115" s="33" t="s">
        <v>359</v>
      </c>
      <c r="K115" s="38">
        <v>244056</v>
      </c>
    </row>
    <row r="116" spans="1:11" ht="80.099999999999994" customHeight="1" x14ac:dyDescent="0.4">
      <c r="A116" s="25">
        <v>111</v>
      </c>
      <c r="B116" s="26" t="s">
        <v>360</v>
      </c>
      <c r="C116" s="27">
        <v>290000</v>
      </c>
      <c r="D116" s="27">
        <v>30000</v>
      </c>
      <c r="E116" s="28" t="s">
        <v>23</v>
      </c>
      <c r="F116" s="18" t="str">
        <f>G116 &amp; " เสนอราคา " &amp; TEXT(H116,"#,##0.00") &amp; " บาท "</f>
        <v xml:space="preserve">บริษัท เอ ครีเอทีฟ จำกัด เสนอราคา 30,000.00 บาท </v>
      </c>
      <c r="G116" s="29" t="s">
        <v>361</v>
      </c>
      <c r="H116" s="27">
        <v>30000</v>
      </c>
      <c r="I116" s="28" t="s">
        <v>20</v>
      </c>
      <c r="J116" s="28" t="s">
        <v>362</v>
      </c>
      <c r="K116" s="38">
        <v>244056</v>
      </c>
    </row>
    <row r="117" spans="1:11" ht="80.099999999999994" customHeight="1" x14ac:dyDescent="0.4">
      <c r="A117" s="14">
        <v>112</v>
      </c>
      <c r="B117" s="26" t="s">
        <v>363</v>
      </c>
      <c r="C117" s="27">
        <v>10750</v>
      </c>
      <c r="D117" s="27">
        <v>10750</v>
      </c>
      <c r="E117" s="28" t="s">
        <v>23</v>
      </c>
      <c r="F117" s="18" t="str">
        <f>G117 &amp; " เสนอราคา " &amp; TEXT(H117,"#,##0.00") &amp; " บาท "</f>
        <v xml:space="preserve">บริษัท เอทีเอ็มซี จำกัด เสนอราคา 10,750.00 บาท </v>
      </c>
      <c r="G117" s="29" t="s">
        <v>354</v>
      </c>
      <c r="H117" s="27">
        <v>10750</v>
      </c>
      <c r="I117" s="28" t="s">
        <v>20</v>
      </c>
      <c r="J117" s="28" t="s">
        <v>364</v>
      </c>
      <c r="K117" s="38">
        <v>244056</v>
      </c>
    </row>
    <row r="118" spans="1:11" ht="80.099999999999994" customHeight="1" x14ac:dyDescent="0.4">
      <c r="A118" s="21">
        <v>113</v>
      </c>
      <c r="B118" s="26" t="s">
        <v>365</v>
      </c>
      <c r="C118" s="27">
        <v>6000</v>
      </c>
      <c r="D118" s="27">
        <v>6000</v>
      </c>
      <c r="E118" s="28" t="s">
        <v>23</v>
      </c>
      <c r="F118" s="18" t="str">
        <f>G118 &amp; " เสนอราคา " &amp; TEXT(H118,"#,##0.00") &amp; " บาท "</f>
        <v xml:space="preserve">ร้าน เพอร์เฟค อาหารสัตว์ เสนอราคา 6,000.00 บาท </v>
      </c>
      <c r="G118" s="29" t="s">
        <v>366</v>
      </c>
      <c r="H118" s="27">
        <v>6000</v>
      </c>
      <c r="I118" s="28" t="s">
        <v>20</v>
      </c>
      <c r="J118" s="28" t="s">
        <v>367</v>
      </c>
      <c r="K118" s="38">
        <v>244056</v>
      </c>
    </row>
    <row r="119" spans="1:11" ht="80.099999999999994" customHeight="1" x14ac:dyDescent="0.4">
      <c r="A119" s="25">
        <v>114</v>
      </c>
      <c r="B119" s="26" t="s">
        <v>204</v>
      </c>
      <c r="C119" s="27">
        <v>2782</v>
      </c>
      <c r="D119" s="27">
        <v>2782</v>
      </c>
      <c r="E119" s="28" t="s">
        <v>23</v>
      </c>
      <c r="F119" s="18" t="str">
        <f>G119 &amp; " เสนอราคา " &amp; TEXT(H119,"#,##0.00") &amp; " บาท "</f>
        <v xml:space="preserve">บริษัท ไตรเอ็นซายน์ โพรไวด์เดอร์ จำกัด เสนอราคา 2,782.00 บาท </v>
      </c>
      <c r="G119" s="29" t="s">
        <v>265</v>
      </c>
      <c r="H119" s="27">
        <v>2782</v>
      </c>
      <c r="I119" s="28" t="s">
        <v>20</v>
      </c>
      <c r="J119" s="28" t="s">
        <v>368</v>
      </c>
      <c r="K119" s="38">
        <v>244056</v>
      </c>
    </row>
    <row r="120" spans="1:11" ht="80.099999999999994" customHeight="1" x14ac:dyDescent="0.4">
      <c r="A120" s="14">
        <v>115</v>
      </c>
      <c r="B120" s="31" t="s">
        <v>369</v>
      </c>
      <c r="C120" s="32">
        <v>4541.08</v>
      </c>
      <c r="D120" s="32">
        <v>4541.08</v>
      </c>
      <c r="E120" s="33" t="s">
        <v>23</v>
      </c>
      <c r="F120" s="22" t="s">
        <v>370</v>
      </c>
      <c r="G120" s="34" t="s">
        <v>234</v>
      </c>
      <c r="H120" s="32">
        <v>4541.08</v>
      </c>
      <c r="I120" s="33" t="s">
        <v>20</v>
      </c>
      <c r="J120" s="33" t="s">
        <v>371</v>
      </c>
      <c r="K120" s="38">
        <v>244056</v>
      </c>
    </row>
    <row r="121" spans="1:11" ht="80.099999999999994" customHeight="1" x14ac:dyDescent="0.4">
      <c r="A121" s="21">
        <v>116</v>
      </c>
      <c r="B121" s="31" t="s">
        <v>372</v>
      </c>
      <c r="C121" s="32">
        <v>83850</v>
      </c>
      <c r="D121" s="32">
        <v>83850</v>
      </c>
      <c r="E121" s="33" t="s">
        <v>23</v>
      </c>
      <c r="F121" s="22" t="s">
        <v>373</v>
      </c>
      <c r="G121" s="34" t="s">
        <v>146</v>
      </c>
      <c r="H121" s="32">
        <v>77500</v>
      </c>
      <c r="I121" s="33" t="s">
        <v>20</v>
      </c>
      <c r="J121" s="33" t="s">
        <v>374</v>
      </c>
      <c r="K121" s="38">
        <v>244056</v>
      </c>
    </row>
    <row r="122" spans="1:11" ht="80.099999999999994" customHeight="1" x14ac:dyDescent="0.4">
      <c r="A122" s="25">
        <v>117</v>
      </c>
      <c r="B122" s="31" t="s">
        <v>232</v>
      </c>
      <c r="C122" s="32">
        <v>32528</v>
      </c>
      <c r="D122" s="32">
        <v>32528</v>
      </c>
      <c r="E122" s="33" t="s">
        <v>23</v>
      </c>
      <c r="F122" s="22" t="s">
        <v>375</v>
      </c>
      <c r="G122" s="34" t="s">
        <v>376</v>
      </c>
      <c r="H122" s="32">
        <v>32528</v>
      </c>
      <c r="I122" s="33" t="s">
        <v>20</v>
      </c>
      <c r="J122" s="33" t="s">
        <v>377</v>
      </c>
      <c r="K122" s="38">
        <v>244056</v>
      </c>
    </row>
    <row r="123" spans="1:11" ht="80.099999999999994" customHeight="1" x14ac:dyDescent="0.4">
      <c r="A123" s="14">
        <v>118</v>
      </c>
      <c r="B123" s="31" t="s">
        <v>232</v>
      </c>
      <c r="C123" s="32">
        <v>23486.5</v>
      </c>
      <c r="D123" s="32">
        <v>23486.5</v>
      </c>
      <c r="E123" s="33" t="s">
        <v>23</v>
      </c>
      <c r="F123" s="22" t="s">
        <v>378</v>
      </c>
      <c r="G123" s="34" t="s">
        <v>265</v>
      </c>
      <c r="H123" s="32">
        <v>23486.5</v>
      </c>
      <c r="I123" s="33" t="s">
        <v>20</v>
      </c>
      <c r="J123" s="33" t="s">
        <v>379</v>
      </c>
      <c r="K123" s="38">
        <v>244056</v>
      </c>
    </row>
    <row r="124" spans="1:11" ht="80.099999999999994" customHeight="1" x14ac:dyDescent="0.4">
      <c r="A124" s="21">
        <v>119</v>
      </c>
      <c r="B124" s="26" t="s">
        <v>380</v>
      </c>
      <c r="C124" s="27">
        <v>4495.5</v>
      </c>
      <c r="D124" s="27">
        <v>4495.5</v>
      </c>
      <c r="E124" s="28" t="s">
        <v>23</v>
      </c>
      <c r="F124" s="18" t="str">
        <f>G124 &amp; " เสนอราคา " &amp; TEXT(H124,"#,##0.00") &amp; " บาท "</f>
        <v xml:space="preserve">บริษัท แมส เมดิคอล แอดวานซ์ เซอร์วิส จำกัด เสนอราคา 4,495.50 บาท </v>
      </c>
      <c r="G124" s="29" t="s">
        <v>381</v>
      </c>
      <c r="H124" s="27">
        <v>4495.5</v>
      </c>
      <c r="I124" s="28" t="s">
        <v>20</v>
      </c>
      <c r="J124" s="28" t="s">
        <v>382</v>
      </c>
      <c r="K124" s="38">
        <v>244056</v>
      </c>
    </row>
    <row r="125" spans="1:11" ht="80.099999999999994" customHeight="1" x14ac:dyDescent="0.4">
      <c r="A125" s="25">
        <v>120</v>
      </c>
      <c r="B125" s="26" t="s">
        <v>383</v>
      </c>
      <c r="C125" s="27">
        <v>113712.11</v>
      </c>
      <c r="D125" s="27">
        <v>113712.11</v>
      </c>
      <c r="E125" s="28" t="s">
        <v>23</v>
      </c>
      <c r="F125" s="18" t="str">
        <f>G125 &amp; " เสนอราคา " &amp; TEXT(H125,"#,##0.00") &amp; " บาท "</f>
        <v xml:space="preserve">องค์การสุรา กรมสรรพสามิต (สำนักงานใหญ่) เสนอราคา 113,712.11 บาท </v>
      </c>
      <c r="G125" s="29" t="s">
        <v>384</v>
      </c>
      <c r="H125" s="27">
        <v>113712.11</v>
      </c>
      <c r="I125" s="28" t="s">
        <v>20</v>
      </c>
      <c r="J125" s="28" t="s">
        <v>385</v>
      </c>
      <c r="K125" s="38">
        <v>244056</v>
      </c>
    </row>
    <row r="126" spans="1:11" ht="80.099999999999994" customHeight="1" x14ac:dyDescent="0.4">
      <c r="A126" s="14">
        <v>121</v>
      </c>
      <c r="B126" s="31" t="s">
        <v>386</v>
      </c>
      <c r="C126" s="32">
        <v>3900</v>
      </c>
      <c r="D126" s="32">
        <v>3900</v>
      </c>
      <c r="E126" s="33" t="s">
        <v>23</v>
      </c>
      <c r="F126" s="22" t="s">
        <v>387</v>
      </c>
      <c r="G126" s="34" t="s">
        <v>131</v>
      </c>
      <c r="H126" s="32">
        <v>3900</v>
      </c>
      <c r="I126" s="33" t="s">
        <v>20</v>
      </c>
      <c r="J126" s="33" t="s">
        <v>388</v>
      </c>
      <c r="K126" s="38">
        <v>244056</v>
      </c>
    </row>
    <row r="127" spans="1:11" ht="80.099999999999994" customHeight="1" x14ac:dyDescent="0.4">
      <c r="A127" s="21">
        <v>122</v>
      </c>
      <c r="B127" s="26" t="s">
        <v>389</v>
      </c>
      <c r="C127" s="27">
        <v>3210</v>
      </c>
      <c r="D127" s="27">
        <v>3210</v>
      </c>
      <c r="E127" s="28" t="s">
        <v>23</v>
      </c>
      <c r="F127" s="18" t="str">
        <f>G127 &amp; " เสนอราคา " &amp; TEXT(H127,"#,##0.00") &amp; " บาท "</f>
        <v xml:space="preserve">บริษัท กิตติเชษฐ์ เอสพีอาร์ จำกัด เสนอราคา 3,210.00 บาท </v>
      </c>
      <c r="G127" s="29" t="s">
        <v>351</v>
      </c>
      <c r="H127" s="27">
        <v>3210</v>
      </c>
      <c r="I127" s="28" t="s">
        <v>20</v>
      </c>
      <c r="J127" s="28" t="s">
        <v>390</v>
      </c>
      <c r="K127" s="38">
        <v>244057</v>
      </c>
    </row>
    <row r="128" spans="1:11" ht="80.099999999999994" customHeight="1" x14ac:dyDescent="0.4">
      <c r="A128" s="25">
        <v>123</v>
      </c>
      <c r="B128" s="26" t="s">
        <v>391</v>
      </c>
      <c r="C128" s="27">
        <v>64200</v>
      </c>
      <c r="D128" s="27">
        <v>64200</v>
      </c>
      <c r="E128" s="28" t="s">
        <v>23</v>
      </c>
      <c r="F128" s="18" t="str">
        <f>G128 &amp; " เสนอราคา " &amp; TEXT(H128,"#,##0.00") &amp; " บาท "</f>
        <v xml:space="preserve">บริษัท ดีพีแอล ดีเวลลอปเม้นท์ แอนด์ เซอร์วิส จำกัด เสนอราคา 64,200.00 บาท </v>
      </c>
      <c r="G128" s="29" t="s">
        <v>392</v>
      </c>
      <c r="H128" s="27">
        <v>64200</v>
      </c>
      <c r="I128" s="28" t="s">
        <v>20</v>
      </c>
      <c r="J128" s="28" t="s">
        <v>393</v>
      </c>
      <c r="K128" s="38">
        <v>244057</v>
      </c>
    </row>
    <row r="129" spans="1:12" ht="80.099999999999994" customHeight="1" x14ac:dyDescent="0.4">
      <c r="A129" s="14">
        <v>124</v>
      </c>
      <c r="B129" s="31" t="s">
        <v>394</v>
      </c>
      <c r="C129" s="32">
        <v>2060</v>
      </c>
      <c r="D129" s="32">
        <v>2060</v>
      </c>
      <c r="E129" s="33" t="s">
        <v>23</v>
      </c>
      <c r="F129" s="22" t="s">
        <v>395</v>
      </c>
      <c r="G129" s="34" t="s">
        <v>396</v>
      </c>
      <c r="H129" s="32">
        <v>2060</v>
      </c>
      <c r="I129" s="33" t="s">
        <v>20</v>
      </c>
      <c r="J129" s="33" t="s">
        <v>397</v>
      </c>
      <c r="K129" s="38">
        <v>244057</v>
      </c>
    </row>
    <row r="130" spans="1:12" ht="80.099999999999994" customHeight="1" x14ac:dyDescent="0.4">
      <c r="A130" s="21">
        <v>125</v>
      </c>
      <c r="B130" s="26" t="s">
        <v>398</v>
      </c>
      <c r="C130" s="27">
        <v>5000</v>
      </c>
      <c r="D130" s="27">
        <v>4700</v>
      </c>
      <c r="E130" s="28" t="s">
        <v>23</v>
      </c>
      <c r="F130" s="18" t="str">
        <f t="shared" ref="F130:F136" si="0">G130 &amp; " เสนอราคา " &amp; TEXT(H130,"#,##0.00") &amp; " บาท "</f>
        <v xml:space="preserve">ดูดี ดีไซน์ เสนอราคา 4,700.00 บาท </v>
      </c>
      <c r="G130" s="29" t="s">
        <v>399</v>
      </c>
      <c r="H130" s="27">
        <v>4700</v>
      </c>
      <c r="I130" s="28" t="s">
        <v>20</v>
      </c>
      <c r="J130" s="28" t="s">
        <v>400</v>
      </c>
      <c r="K130" s="38">
        <v>244057</v>
      </c>
    </row>
    <row r="131" spans="1:12" ht="80.099999999999994" customHeight="1" x14ac:dyDescent="0.4">
      <c r="A131" s="25">
        <v>126</v>
      </c>
      <c r="B131" s="26" t="s">
        <v>401</v>
      </c>
      <c r="C131" s="27">
        <v>20800</v>
      </c>
      <c r="D131" s="27">
        <v>20800</v>
      </c>
      <c r="E131" s="28" t="s">
        <v>23</v>
      </c>
      <c r="F131" s="18" t="str">
        <f t="shared" si="0"/>
        <v xml:space="preserve">บริษัท ไดรว์ เด็นทั่ล อินคอร์ปอเรชั่น จำกัด เสนอราคา 20,800.00 บาท </v>
      </c>
      <c r="G131" s="29" t="s">
        <v>125</v>
      </c>
      <c r="H131" s="27">
        <v>20800</v>
      </c>
      <c r="I131" s="28" t="s">
        <v>20</v>
      </c>
      <c r="J131" s="28" t="s">
        <v>402</v>
      </c>
      <c r="K131" s="38">
        <v>244057</v>
      </c>
    </row>
    <row r="132" spans="1:12" ht="80.099999999999994" customHeight="1" x14ac:dyDescent="0.4">
      <c r="A132" s="14">
        <v>127</v>
      </c>
      <c r="B132" s="26" t="s">
        <v>403</v>
      </c>
      <c r="C132" s="27">
        <v>23518.6</v>
      </c>
      <c r="D132" s="27">
        <v>23518.6</v>
      </c>
      <c r="E132" s="28" t="s">
        <v>23</v>
      </c>
      <c r="F132" s="18" t="str">
        <f t="shared" si="0"/>
        <v xml:space="preserve">บริษัท ฟายน์สเปค จำกัด เสนอราคา 23,518.60 บาท </v>
      </c>
      <c r="G132" s="29" t="s">
        <v>404</v>
      </c>
      <c r="H132" s="27">
        <v>23518.6</v>
      </c>
      <c r="I132" s="28" t="s">
        <v>20</v>
      </c>
      <c r="J132" s="28" t="s">
        <v>405</v>
      </c>
      <c r="K132" s="38">
        <v>244057</v>
      </c>
    </row>
    <row r="133" spans="1:12" ht="80.099999999999994" customHeight="1" x14ac:dyDescent="0.4">
      <c r="A133" s="21">
        <v>128</v>
      </c>
      <c r="B133" s="26" t="s">
        <v>204</v>
      </c>
      <c r="C133" s="27">
        <v>1000000</v>
      </c>
      <c r="D133" s="27">
        <v>1005.8</v>
      </c>
      <c r="E133" s="28" t="s">
        <v>23</v>
      </c>
      <c r="F133" s="18" t="str">
        <f t="shared" si="0"/>
        <v xml:space="preserve">บริษัท ไตรเอ็นซายน์ โพรไวด์เดอร์ จำกัด เสนอราคา 1,005.80 บาท </v>
      </c>
      <c r="G133" s="29" t="s">
        <v>265</v>
      </c>
      <c r="H133" s="27">
        <v>1005.8</v>
      </c>
      <c r="I133" s="28" t="s">
        <v>20</v>
      </c>
      <c r="J133" s="28" t="s">
        <v>406</v>
      </c>
      <c r="K133" s="38">
        <v>244057</v>
      </c>
      <c r="L133" s="20"/>
    </row>
    <row r="134" spans="1:12" ht="80.099999999999994" customHeight="1" x14ac:dyDescent="0.4">
      <c r="A134" s="25">
        <v>129</v>
      </c>
      <c r="B134" s="26" t="s">
        <v>407</v>
      </c>
      <c r="C134" s="27">
        <v>114110</v>
      </c>
      <c r="D134" s="27">
        <v>114110</v>
      </c>
      <c r="E134" s="28" t="s">
        <v>23</v>
      </c>
      <c r="F134" s="18" t="str">
        <f t="shared" si="0"/>
        <v xml:space="preserve">ห้างหุ้นส่วนจำกัด เอ.ที. แมชชีนเนอร์รี่ แอนด์ ซัพพลาย เสนอราคา 114,100.00 บาท </v>
      </c>
      <c r="G134" s="29" t="s">
        <v>217</v>
      </c>
      <c r="H134" s="27">
        <v>114100</v>
      </c>
      <c r="I134" s="28" t="s">
        <v>20</v>
      </c>
      <c r="J134" s="28" t="s">
        <v>408</v>
      </c>
      <c r="K134" s="38">
        <v>244057</v>
      </c>
    </row>
    <row r="135" spans="1:12" ht="80.099999999999994" customHeight="1" x14ac:dyDescent="0.4">
      <c r="A135" s="14">
        <v>130</v>
      </c>
      <c r="B135" s="26" t="s">
        <v>409</v>
      </c>
      <c r="C135" s="27">
        <v>243290</v>
      </c>
      <c r="D135" s="27">
        <v>243290</v>
      </c>
      <c r="E135" s="28" t="s">
        <v>23</v>
      </c>
      <c r="F135" s="18" t="str">
        <f t="shared" si="0"/>
        <v xml:space="preserve">ฟาร์มมหาวิทยาลัยเทคโนโลยีสุรนารี เสนอราคา 243,290.00 บาท </v>
      </c>
      <c r="G135" s="29" t="s">
        <v>410</v>
      </c>
      <c r="H135" s="27">
        <v>243290</v>
      </c>
      <c r="I135" s="28" t="s">
        <v>20</v>
      </c>
      <c r="J135" s="28" t="s">
        <v>411</v>
      </c>
      <c r="K135" s="30">
        <v>244060</v>
      </c>
    </row>
    <row r="136" spans="1:12" ht="80.099999999999994" customHeight="1" x14ac:dyDescent="0.4">
      <c r="A136" s="21">
        <v>131</v>
      </c>
      <c r="B136" s="26" t="s">
        <v>412</v>
      </c>
      <c r="C136" s="27">
        <v>16850</v>
      </c>
      <c r="D136" s="27">
        <v>16850</v>
      </c>
      <c r="E136" s="28" t="s">
        <v>23</v>
      </c>
      <c r="F136" s="18" t="str">
        <f t="shared" si="0"/>
        <v xml:space="preserve">ร้าน โคกกรวดการช่าง เสนอราคา 16,850.00 บาท </v>
      </c>
      <c r="G136" s="29" t="s">
        <v>42</v>
      </c>
      <c r="H136" s="27">
        <v>16850</v>
      </c>
      <c r="I136" s="28" t="s">
        <v>20</v>
      </c>
      <c r="J136" s="28" t="s">
        <v>413</v>
      </c>
      <c r="K136" s="38">
        <v>244060</v>
      </c>
    </row>
    <row r="137" spans="1:12" ht="80.099999999999994" customHeight="1" x14ac:dyDescent="0.4">
      <c r="A137" s="25">
        <v>132</v>
      </c>
      <c r="B137" s="31" t="s">
        <v>414</v>
      </c>
      <c r="C137" s="32">
        <v>1000000</v>
      </c>
      <c r="D137" s="43">
        <v>288.89999999999998</v>
      </c>
      <c r="E137" s="33" t="s">
        <v>23</v>
      </c>
      <c r="F137" s="22" t="s">
        <v>415</v>
      </c>
      <c r="G137" s="34" t="s">
        <v>196</v>
      </c>
      <c r="H137" s="43">
        <v>288.89999999999998</v>
      </c>
      <c r="I137" s="33" t="s">
        <v>20</v>
      </c>
      <c r="J137" s="33" t="s">
        <v>416</v>
      </c>
      <c r="K137" s="38">
        <v>244060</v>
      </c>
    </row>
    <row r="138" spans="1:12" ht="80.099999999999994" customHeight="1" x14ac:dyDescent="0.4">
      <c r="A138" s="14">
        <v>133</v>
      </c>
      <c r="B138" s="31" t="s">
        <v>417</v>
      </c>
      <c r="C138" s="32">
        <v>3600</v>
      </c>
      <c r="D138" s="32">
        <v>3600</v>
      </c>
      <c r="E138" s="33" t="s">
        <v>23</v>
      </c>
      <c r="F138" s="22" t="s">
        <v>418</v>
      </c>
      <c r="G138" s="34" t="s">
        <v>419</v>
      </c>
      <c r="H138" s="32">
        <v>3600</v>
      </c>
      <c r="I138" s="33" t="s">
        <v>20</v>
      </c>
      <c r="J138" s="33" t="s">
        <v>420</v>
      </c>
      <c r="K138" s="38">
        <v>244060</v>
      </c>
    </row>
    <row r="139" spans="1:12" ht="80.099999999999994" customHeight="1" x14ac:dyDescent="0.4">
      <c r="A139" s="21">
        <v>134</v>
      </c>
      <c r="B139" s="26" t="s">
        <v>421</v>
      </c>
      <c r="C139" s="27">
        <v>490287.65</v>
      </c>
      <c r="D139" s="27">
        <v>490287.65</v>
      </c>
      <c r="E139" s="28" t="s">
        <v>23</v>
      </c>
      <c r="F139" s="18" t="str">
        <f t="shared" ref="F139:F149" si="1">G139 &amp; " เสนอราคา " &amp; TEXT(H139,"#,##0.00") &amp; " บาท "</f>
        <v xml:space="preserve">บริษัท เอสเค เพอเฟคชั่น บิลเดอร์ จำกัด เสนอราคา 488,000.00 บาท </v>
      </c>
      <c r="G139" s="29" t="s">
        <v>422</v>
      </c>
      <c r="H139" s="27">
        <v>488000</v>
      </c>
      <c r="I139" s="28" t="s">
        <v>20</v>
      </c>
      <c r="J139" s="28" t="s">
        <v>423</v>
      </c>
      <c r="K139" s="38">
        <v>244060</v>
      </c>
      <c r="L139" s="20"/>
    </row>
    <row r="140" spans="1:12" ht="80.099999999999994" customHeight="1" x14ac:dyDescent="0.4">
      <c r="A140" s="25">
        <v>135</v>
      </c>
      <c r="B140" s="26" t="s">
        <v>424</v>
      </c>
      <c r="C140" s="27">
        <v>32538.7</v>
      </c>
      <c r="D140" s="27">
        <v>32538.7</v>
      </c>
      <c r="E140" s="28" t="s">
        <v>23</v>
      </c>
      <c r="F140" s="18" t="str">
        <f t="shared" si="1"/>
        <v xml:space="preserve">บริษัท เชิดชัยมอเตอร์เซลส์ จำกัด เสนอราคา 32,538.70 บาท </v>
      </c>
      <c r="G140" s="29" t="s">
        <v>425</v>
      </c>
      <c r="H140" s="27">
        <v>32538.7</v>
      </c>
      <c r="I140" s="28" t="s">
        <v>20</v>
      </c>
      <c r="J140" s="28" t="s">
        <v>426</v>
      </c>
      <c r="K140" s="38">
        <v>244060</v>
      </c>
    </row>
    <row r="141" spans="1:12" ht="80.099999999999994" customHeight="1" x14ac:dyDescent="0.4">
      <c r="A141" s="14">
        <v>136</v>
      </c>
      <c r="B141" s="26" t="s">
        <v>427</v>
      </c>
      <c r="C141" s="27">
        <v>3600</v>
      </c>
      <c r="D141" s="27">
        <v>3600</v>
      </c>
      <c r="E141" s="28" t="s">
        <v>23</v>
      </c>
      <c r="F141" s="18" t="str">
        <f t="shared" si="1"/>
        <v xml:space="preserve">ร้าน สองพี่น้องแอร์ประดับยนต์ เสนอราคา 7,500.00 บาท </v>
      </c>
      <c r="G141" s="29" t="s">
        <v>428</v>
      </c>
      <c r="H141" s="27">
        <v>7500</v>
      </c>
      <c r="I141" s="28" t="s">
        <v>20</v>
      </c>
      <c r="J141" s="28" t="s">
        <v>429</v>
      </c>
      <c r="K141" s="38">
        <v>244060</v>
      </c>
    </row>
    <row r="142" spans="1:12" ht="80.099999999999994" customHeight="1" x14ac:dyDescent="0.4">
      <c r="A142" s="21">
        <v>137</v>
      </c>
      <c r="B142" s="26" t="s">
        <v>430</v>
      </c>
      <c r="C142" s="27">
        <v>200000</v>
      </c>
      <c r="D142" s="27">
        <v>199007.16</v>
      </c>
      <c r="E142" s="28" t="s">
        <v>23</v>
      </c>
      <c r="F142" s="18" t="str">
        <f t="shared" si="1"/>
        <v xml:space="preserve">ห้างหุ้นส่วนจำกัด สตาร์ทอัพ คอนสตรัคชั่น เสนอราคา 192,000.00 บาท </v>
      </c>
      <c r="G142" s="29" t="s">
        <v>319</v>
      </c>
      <c r="H142" s="27">
        <v>192000</v>
      </c>
      <c r="I142" s="28" t="s">
        <v>20</v>
      </c>
      <c r="J142" s="28" t="s">
        <v>431</v>
      </c>
      <c r="K142" s="38">
        <v>244060</v>
      </c>
    </row>
    <row r="143" spans="1:12" ht="80.099999999999994" customHeight="1" x14ac:dyDescent="0.4">
      <c r="A143" s="25">
        <v>138</v>
      </c>
      <c r="B143" s="26" t="s">
        <v>432</v>
      </c>
      <c r="C143" s="27">
        <v>111280</v>
      </c>
      <c r="D143" s="27">
        <v>111280</v>
      </c>
      <c r="E143" s="28" t="s">
        <v>23</v>
      </c>
      <c r="F143" s="18" t="str">
        <f t="shared" si="1"/>
        <v xml:space="preserve">ห้างหุ้นส่วนสามัญ ครุยแองเจิ้ล เสนอราคา 111,280.00 บาท </v>
      </c>
      <c r="G143" s="29" t="s">
        <v>433</v>
      </c>
      <c r="H143" s="27">
        <v>111280</v>
      </c>
      <c r="I143" s="28" t="s">
        <v>20</v>
      </c>
      <c r="J143" s="28" t="s">
        <v>434</v>
      </c>
      <c r="K143" s="38">
        <v>244060</v>
      </c>
    </row>
    <row r="144" spans="1:12" ht="80.099999999999994" customHeight="1" x14ac:dyDescent="0.4">
      <c r="A144" s="14">
        <v>139</v>
      </c>
      <c r="B144" s="26" t="s">
        <v>435</v>
      </c>
      <c r="C144" s="27">
        <v>9940</v>
      </c>
      <c r="D144" s="27">
        <v>9940</v>
      </c>
      <c r="E144" s="28" t="s">
        <v>23</v>
      </c>
      <c r="F144" s="18" t="str">
        <f t="shared" si="1"/>
        <v xml:space="preserve">เดียร์ดีไซน์ เสนอราคา 9,940.00 บาท </v>
      </c>
      <c r="G144" s="29" t="s">
        <v>436</v>
      </c>
      <c r="H144" s="27">
        <v>9940</v>
      </c>
      <c r="I144" s="28" t="s">
        <v>20</v>
      </c>
      <c r="J144" s="28" t="s">
        <v>437</v>
      </c>
      <c r="K144" s="38">
        <v>244060</v>
      </c>
      <c r="L144" s="20"/>
    </row>
    <row r="145" spans="1:12" ht="80.099999999999994" customHeight="1" x14ac:dyDescent="0.4">
      <c r="A145" s="21">
        <v>140</v>
      </c>
      <c r="B145" s="26" t="s">
        <v>438</v>
      </c>
      <c r="C145" s="27">
        <v>37000</v>
      </c>
      <c r="D145" s="27">
        <v>37000</v>
      </c>
      <c r="E145" s="28" t="s">
        <v>23</v>
      </c>
      <c r="F145" s="18" t="str">
        <f t="shared" si="1"/>
        <v xml:space="preserve">นาย สารินทร์ คงเมือง เสนอราคา 37,000.00 บาท </v>
      </c>
      <c r="G145" s="29" t="s">
        <v>439</v>
      </c>
      <c r="H145" s="27">
        <v>37000</v>
      </c>
      <c r="I145" s="28" t="s">
        <v>20</v>
      </c>
      <c r="J145" s="28" t="s">
        <v>440</v>
      </c>
      <c r="K145" s="38">
        <v>244060</v>
      </c>
    </row>
    <row r="146" spans="1:12" ht="80.099999999999994" customHeight="1" x14ac:dyDescent="0.4">
      <c r="A146" s="25">
        <v>141</v>
      </c>
      <c r="B146" s="26" t="s">
        <v>441</v>
      </c>
      <c r="C146" s="27">
        <v>20000</v>
      </c>
      <c r="D146" s="27">
        <v>20000</v>
      </c>
      <c r="E146" s="28" t="s">
        <v>23</v>
      </c>
      <c r="F146" s="18" t="str">
        <f t="shared" si="1"/>
        <v xml:space="preserve">บริษัท สมายล์ โซลูชั่น จำกัด เสนอราคา 20,000.00 บาท </v>
      </c>
      <c r="G146" s="29" t="s">
        <v>202</v>
      </c>
      <c r="H146" s="27">
        <v>20000</v>
      </c>
      <c r="I146" s="28" t="s">
        <v>20</v>
      </c>
      <c r="J146" s="28" t="s">
        <v>442</v>
      </c>
      <c r="K146" s="38">
        <v>244060</v>
      </c>
    </row>
    <row r="147" spans="1:12" ht="80.099999999999994" customHeight="1" x14ac:dyDescent="0.4">
      <c r="A147" s="14">
        <v>142</v>
      </c>
      <c r="B147" s="26" t="s">
        <v>443</v>
      </c>
      <c r="C147" s="27">
        <v>60000</v>
      </c>
      <c r="D147" s="27">
        <v>60000</v>
      </c>
      <c r="E147" s="28" t="s">
        <v>23</v>
      </c>
      <c r="F147" s="18" t="str">
        <f t="shared" si="1"/>
        <v xml:space="preserve">ร้าน ป้าย ช่างเอ็กซ์ เสนอราคา 60,000.00 บาท </v>
      </c>
      <c r="G147" s="29" t="s">
        <v>444</v>
      </c>
      <c r="H147" s="27">
        <v>60000</v>
      </c>
      <c r="I147" s="28" t="s">
        <v>20</v>
      </c>
      <c r="J147" s="28" t="s">
        <v>445</v>
      </c>
      <c r="K147" s="38">
        <v>244060</v>
      </c>
    </row>
    <row r="148" spans="1:12" ht="80.099999999999994" customHeight="1" x14ac:dyDescent="0.4">
      <c r="A148" s="21">
        <v>143</v>
      </c>
      <c r="B148" s="26" t="s">
        <v>446</v>
      </c>
      <c r="C148" s="27">
        <v>25500</v>
      </c>
      <c r="D148" s="27">
        <v>25500</v>
      </c>
      <c r="E148" s="28" t="s">
        <v>23</v>
      </c>
      <c r="F148" s="18" t="str">
        <f t="shared" si="1"/>
        <v xml:space="preserve">บริษัท เดนทัล เนคซัส จำกัด เสนอราคา 25,500.00 บาท </v>
      </c>
      <c r="G148" s="29" t="s">
        <v>447</v>
      </c>
      <c r="H148" s="27">
        <v>25500</v>
      </c>
      <c r="I148" s="28" t="s">
        <v>20</v>
      </c>
      <c r="J148" s="28" t="s">
        <v>448</v>
      </c>
      <c r="K148" s="38">
        <v>244060</v>
      </c>
    </row>
    <row r="149" spans="1:12" ht="80.099999999999994" customHeight="1" x14ac:dyDescent="0.4">
      <c r="A149" s="25">
        <v>144</v>
      </c>
      <c r="B149" s="26" t="s">
        <v>449</v>
      </c>
      <c r="C149" s="27">
        <v>4194.3999999999996</v>
      </c>
      <c r="D149" s="27">
        <v>4194.3999999999996</v>
      </c>
      <c r="E149" s="28" t="s">
        <v>23</v>
      </c>
      <c r="F149" s="18" t="str">
        <f t="shared" si="1"/>
        <v xml:space="preserve">บริษัท แอพพลาย เคมิคอล แอนด์ อินสตรูเมนท์ จำกัด เสนอราคา 4,194.40 บาท </v>
      </c>
      <c r="G149" s="29" t="s">
        <v>450</v>
      </c>
      <c r="H149" s="27">
        <v>4194.3999999999996</v>
      </c>
      <c r="I149" s="28" t="s">
        <v>20</v>
      </c>
      <c r="J149" s="28" t="s">
        <v>451</v>
      </c>
      <c r="K149" s="38">
        <v>244060</v>
      </c>
    </row>
    <row r="150" spans="1:12" ht="80.099999999999994" customHeight="1" x14ac:dyDescent="0.4">
      <c r="A150" s="14">
        <v>145</v>
      </c>
      <c r="B150" s="31" t="s">
        <v>452</v>
      </c>
      <c r="C150" s="32">
        <v>9660</v>
      </c>
      <c r="D150" s="32">
        <v>9660</v>
      </c>
      <c r="E150" s="33" t="s">
        <v>23</v>
      </c>
      <c r="F150" s="22" t="s">
        <v>453</v>
      </c>
      <c r="G150" s="34" t="s">
        <v>454</v>
      </c>
      <c r="H150" s="32">
        <v>9660</v>
      </c>
      <c r="I150" s="33" t="s">
        <v>20</v>
      </c>
      <c r="J150" s="33" t="s">
        <v>455</v>
      </c>
      <c r="K150" s="38">
        <v>244060</v>
      </c>
    </row>
    <row r="151" spans="1:12" ht="80.099999999999994" customHeight="1" x14ac:dyDescent="0.4">
      <c r="A151" s="21">
        <v>146</v>
      </c>
      <c r="B151" s="26" t="s">
        <v>312</v>
      </c>
      <c r="C151" s="27">
        <v>1620</v>
      </c>
      <c r="D151" s="27">
        <v>1620</v>
      </c>
      <c r="E151" s="28" t="s">
        <v>23</v>
      </c>
      <c r="F151" s="18" t="str">
        <f t="shared" ref="F151:F160" si="2">G151 &amp; " เสนอราคา " &amp; TEXT(H151,"#,##0.00") &amp; " บาท "</f>
        <v xml:space="preserve">บริษัท โกลบอล ไซแอนติฟิค จำกัด เสนอราคา 1,620.00 บาท </v>
      </c>
      <c r="G151" s="29" t="s">
        <v>45</v>
      </c>
      <c r="H151" s="27">
        <v>1620</v>
      </c>
      <c r="I151" s="28" t="s">
        <v>20</v>
      </c>
      <c r="J151" s="28" t="s">
        <v>456</v>
      </c>
      <c r="K151" s="38">
        <v>244060</v>
      </c>
    </row>
    <row r="152" spans="1:12" ht="80.099999999999994" customHeight="1" x14ac:dyDescent="0.4">
      <c r="A152" s="25">
        <v>147</v>
      </c>
      <c r="B152" s="26" t="s">
        <v>457</v>
      </c>
      <c r="C152" s="27">
        <v>8131.2</v>
      </c>
      <c r="D152" s="27">
        <v>8131.2</v>
      </c>
      <c r="E152" s="28" t="s">
        <v>23</v>
      </c>
      <c r="F152" s="18" t="str">
        <f t="shared" si="2"/>
        <v xml:space="preserve">บริษัท ไตรเอ็นซายน์ โพรไวด์เดอร์ จำกัด เสนอราคา 8,731.20 บาท </v>
      </c>
      <c r="G152" s="29" t="s">
        <v>265</v>
      </c>
      <c r="H152" s="27">
        <v>8731.2000000000007</v>
      </c>
      <c r="I152" s="28" t="s">
        <v>20</v>
      </c>
      <c r="J152" s="28" t="s">
        <v>458</v>
      </c>
      <c r="K152" s="38">
        <v>244060</v>
      </c>
    </row>
    <row r="153" spans="1:12" ht="80.099999999999994" customHeight="1" x14ac:dyDescent="0.4">
      <c r="A153" s="14">
        <v>148</v>
      </c>
      <c r="B153" s="26" t="s">
        <v>459</v>
      </c>
      <c r="C153" s="27">
        <v>73900</v>
      </c>
      <c r="D153" s="27">
        <v>73900</v>
      </c>
      <c r="E153" s="28" t="s">
        <v>23</v>
      </c>
      <c r="F153" s="18" t="str">
        <f t="shared" si="2"/>
        <v xml:space="preserve">ห้างหุ้นส่วนจำกัด ไอที.โปรเจค เสนอราคา 73,900.00 บาท </v>
      </c>
      <c r="G153" s="29" t="s">
        <v>223</v>
      </c>
      <c r="H153" s="27">
        <v>73900</v>
      </c>
      <c r="I153" s="28" t="s">
        <v>20</v>
      </c>
      <c r="J153" s="28" t="s">
        <v>460</v>
      </c>
      <c r="K153" s="38">
        <v>244060</v>
      </c>
      <c r="L153" s="20"/>
    </row>
    <row r="154" spans="1:12" ht="80.099999999999994" customHeight="1" x14ac:dyDescent="0.4">
      <c r="A154" s="21">
        <v>149</v>
      </c>
      <c r="B154" s="26" t="s">
        <v>461</v>
      </c>
      <c r="C154" s="27">
        <v>2086.5</v>
      </c>
      <c r="D154" s="27">
        <v>2086.5</v>
      </c>
      <c r="E154" s="28" t="s">
        <v>23</v>
      </c>
      <c r="F154" s="18" t="str">
        <f t="shared" si="2"/>
        <v xml:space="preserve">บริษัท อิตัลมาร์ (ประเทศไทย) จำกัด เสนอราคา 2,086.50 บาท </v>
      </c>
      <c r="G154" s="29" t="s">
        <v>55</v>
      </c>
      <c r="H154" s="27">
        <v>2086.5</v>
      </c>
      <c r="I154" s="28" t="s">
        <v>20</v>
      </c>
      <c r="J154" s="28" t="s">
        <v>462</v>
      </c>
      <c r="K154" s="38">
        <v>244060</v>
      </c>
    </row>
    <row r="155" spans="1:12" ht="80.099999999999994" customHeight="1" x14ac:dyDescent="0.4">
      <c r="A155" s="25">
        <v>150</v>
      </c>
      <c r="B155" s="26" t="s">
        <v>463</v>
      </c>
      <c r="C155" s="27">
        <v>15000</v>
      </c>
      <c r="D155" s="27">
        <v>15000</v>
      </c>
      <c r="E155" s="28" t="s">
        <v>23</v>
      </c>
      <c r="F155" s="18" t="str">
        <f t="shared" si="2"/>
        <v xml:space="preserve">ร้าน สยามไอทีมาร์ท เสนอราคา 15,000.00 บาท </v>
      </c>
      <c r="G155" s="29" t="s">
        <v>464</v>
      </c>
      <c r="H155" s="27">
        <v>15000</v>
      </c>
      <c r="I155" s="28" t="s">
        <v>20</v>
      </c>
      <c r="J155" s="28" t="s">
        <v>465</v>
      </c>
      <c r="K155" s="38">
        <v>244060</v>
      </c>
      <c r="L155" s="20"/>
    </row>
    <row r="156" spans="1:12" ht="80.099999999999994" customHeight="1" x14ac:dyDescent="0.4">
      <c r="A156" s="14">
        <v>151</v>
      </c>
      <c r="B156" s="26" t="s">
        <v>466</v>
      </c>
      <c r="C156" s="27">
        <v>69301</v>
      </c>
      <c r="D156" s="27">
        <v>69301</v>
      </c>
      <c r="E156" s="28" t="s">
        <v>23</v>
      </c>
      <c r="F156" s="18" t="str">
        <f t="shared" si="2"/>
        <v xml:space="preserve">บริษัท ซีพีเอฟ (ประเทศไทย) จำกัด (มหาชน) เสนอราคา 69,301.00 บาท </v>
      </c>
      <c r="G156" s="29" t="s">
        <v>61</v>
      </c>
      <c r="H156" s="27">
        <v>69301</v>
      </c>
      <c r="I156" s="28" t="s">
        <v>20</v>
      </c>
      <c r="J156" s="28" t="s">
        <v>467</v>
      </c>
      <c r="K156" s="38">
        <v>244060</v>
      </c>
    </row>
    <row r="157" spans="1:12" ht="80.099999999999994" customHeight="1" x14ac:dyDescent="0.4">
      <c r="A157" s="21">
        <v>152</v>
      </c>
      <c r="B157" s="26" t="s">
        <v>468</v>
      </c>
      <c r="C157" s="27">
        <v>10000000</v>
      </c>
      <c r="D157" s="27">
        <v>24200</v>
      </c>
      <c r="E157" s="28" t="s">
        <v>23</v>
      </c>
      <c r="F157" s="18" t="str">
        <f t="shared" si="2"/>
        <v xml:space="preserve">บริษัท แอคคอร์ด คอร์ปอเรชั่น จำกัด เสนอราคา 24,200.00 บาท </v>
      </c>
      <c r="G157" s="29" t="s">
        <v>469</v>
      </c>
      <c r="H157" s="27">
        <v>24200</v>
      </c>
      <c r="I157" s="28" t="s">
        <v>20</v>
      </c>
      <c r="J157" s="28" t="s">
        <v>470</v>
      </c>
      <c r="K157" s="38">
        <v>244060</v>
      </c>
      <c r="L157" s="20"/>
    </row>
    <row r="158" spans="1:12" ht="80.099999999999994" customHeight="1" x14ac:dyDescent="0.4">
      <c r="A158" s="25">
        <v>153</v>
      </c>
      <c r="B158" s="26" t="s">
        <v>471</v>
      </c>
      <c r="C158" s="27">
        <v>36701</v>
      </c>
      <c r="D158" s="27">
        <v>36701</v>
      </c>
      <c r="E158" s="28" t="s">
        <v>23</v>
      </c>
      <c r="F158" s="18" t="str">
        <f t="shared" si="2"/>
        <v xml:space="preserve">บริษัท ไตรเอ็นซายน์ โพรไวด์เดอร์ จำกัด เสนอราคา 36,701.00 บาท </v>
      </c>
      <c r="G158" s="29" t="s">
        <v>265</v>
      </c>
      <c r="H158" s="27">
        <v>36701</v>
      </c>
      <c r="I158" s="28" t="s">
        <v>20</v>
      </c>
      <c r="J158" s="28" t="s">
        <v>472</v>
      </c>
      <c r="K158" s="38">
        <v>244061</v>
      </c>
    </row>
    <row r="159" spans="1:12" ht="80.099999999999994" customHeight="1" x14ac:dyDescent="0.4">
      <c r="A159" s="14">
        <v>154</v>
      </c>
      <c r="B159" s="26" t="s">
        <v>473</v>
      </c>
      <c r="C159" s="27">
        <v>10614.4</v>
      </c>
      <c r="D159" s="27">
        <v>10614.4</v>
      </c>
      <c r="E159" s="28" t="s">
        <v>23</v>
      </c>
      <c r="F159" s="18" t="str">
        <f t="shared" si="2"/>
        <v xml:space="preserve">ห้างหุ้นส่วนจำกัด แซค ซายน์ เอ็นจ์ เสนอราคา 10,614.40 บาท </v>
      </c>
      <c r="G159" s="29" t="s">
        <v>474</v>
      </c>
      <c r="H159" s="27">
        <v>10614.4</v>
      </c>
      <c r="I159" s="28" t="s">
        <v>20</v>
      </c>
      <c r="J159" s="28" t="s">
        <v>475</v>
      </c>
      <c r="K159" s="38">
        <v>244061</v>
      </c>
    </row>
    <row r="160" spans="1:12" ht="80.099999999999994" customHeight="1" x14ac:dyDescent="0.4">
      <c r="A160" s="21">
        <v>155</v>
      </c>
      <c r="B160" s="26" t="s">
        <v>476</v>
      </c>
      <c r="C160" s="27">
        <v>7000000</v>
      </c>
      <c r="D160" s="27">
        <v>7000000</v>
      </c>
      <c r="E160" s="28" t="s">
        <v>17</v>
      </c>
      <c r="F160" s="18" t="str">
        <f t="shared" si="2"/>
        <v xml:space="preserve">บริษัท เฮลมุท ฟิสเชอร์ (ไทยแลนด์) จำกัด เสนอราคา 6,542,056.07 บาท </v>
      </c>
      <c r="G160" s="29" t="s">
        <v>477</v>
      </c>
      <c r="H160" s="27">
        <v>6542056.0700000003</v>
      </c>
      <c r="I160" s="28" t="s">
        <v>20</v>
      </c>
      <c r="J160" s="28" t="s">
        <v>478</v>
      </c>
      <c r="K160" s="38">
        <v>244061</v>
      </c>
    </row>
    <row r="161" spans="1:12" ht="80.099999999999994" customHeight="1" x14ac:dyDescent="0.4">
      <c r="A161" s="25">
        <v>156</v>
      </c>
      <c r="B161" s="31" t="s">
        <v>479</v>
      </c>
      <c r="C161" s="32">
        <v>3000</v>
      </c>
      <c r="D161" s="32">
        <v>2500</v>
      </c>
      <c r="E161" s="33" t="s">
        <v>23</v>
      </c>
      <c r="F161" s="22" t="s">
        <v>480</v>
      </c>
      <c r="G161" s="34" t="s">
        <v>193</v>
      </c>
      <c r="H161" s="32">
        <v>2500</v>
      </c>
      <c r="I161" s="33" t="s">
        <v>20</v>
      </c>
      <c r="J161" s="33" t="s">
        <v>481</v>
      </c>
      <c r="K161" s="38">
        <v>244061</v>
      </c>
    </row>
    <row r="162" spans="1:12" ht="80.099999999999994" customHeight="1" x14ac:dyDescent="0.4">
      <c r="A162" s="14">
        <v>157</v>
      </c>
      <c r="B162" s="26" t="s">
        <v>482</v>
      </c>
      <c r="C162" s="27">
        <v>33790</v>
      </c>
      <c r="D162" s="27">
        <v>33790</v>
      </c>
      <c r="E162" s="28" t="s">
        <v>23</v>
      </c>
      <c r="F162" s="18" t="str">
        <f>G162 &amp; " เสนอราคา " &amp; TEXT(H162,"#,##0.00") &amp; " บาท "</f>
        <v xml:space="preserve">ห้างหุ้นส่วนจำกัด ทองเจริญผล 2024 เสนอราคา 33,170.00 บาท </v>
      </c>
      <c r="G162" s="29" t="s">
        <v>483</v>
      </c>
      <c r="H162" s="27">
        <v>33170</v>
      </c>
      <c r="I162" s="28" t="s">
        <v>20</v>
      </c>
      <c r="J162" s="28" t="s">
        <v>484</v>
      </c>
      <c r="K162" s="38">
        <v>244061</v>
      </c>
    </row>
    <row r="163" spans="1:12" ht="80.099999999999994" customHeight="1" x14ac:dyDescent="0.4">
      <c r="A163" s="21">
        <v>158</v>
      </c>
      <c r="B163" s="26" t="s">
        <v>485</v>
      </c>
      <c r="C163" s="27">
        <v>8190</v>
      </c>
      <c r="D163" s="27">
        <v>8190</v>
      </c>
      <c r="E163" s="28" t="s">
        <v>23</v>
      </c>
      <c r="F163" s="18" t="str">
        <f>G163 &amp; " เสนอราคา " &amp; TEXT(H163,"#,##0.00") &amp; " บาท "</f>
        <v xml:space="preserve">ห้างหุ้นส่วนจำกัด ไทยรัตน์วัสดุภัณฑ์ (1997) เสนอราคา 8,190.00 บาท </v>
      </c>
      <c r="G163" s="29" t="s">
        <v>155</v>
      </c>
      <c r="H163" s="27">
        <v>8190</v>
      </c>
      <c r="I163" s="28" t="s">
        <v>20</v>
      </c>
      <c r="J163" s="28" t="s">
        <v>486</v>
      </c>
      <c r="K163" s="38">
        <v>244061</v>
      </c>
      <c r="L163" s="20"/>
    </row>
    <row r="164" spans="1:12" ht="80.099999999999994" customHeight="1" x14ac:dyDescent="0.4">
      <c r="A164" s="25">
        <v>159</v>
      </c>
      <c r="B164" s="26" t="s">
        <v>487</v>
      </c>
      <c r="C164" s="27">
        <v>27139</v>
      </c>
      <c r="D164" s="27">
        <v>27139</v>
      </c>
      <c r="E164" s="28" t="s">
        <v>23</v>
      </c>
      <c r="F164" s="18" t="str">
        <f>G164 &amp; " เสนอราคา " &amp; TEXT(H164,"#,##0.00") &amp; " บาท "</f>
        <v xml:space="preserve">บริษัท มุ่งมั่น อีเอ็นจี จำกัด เสนอราคา 27,139.00 บาท </v>
      </c>
      <c r="G164" s="29" t="s">
        <v>149</v>
      </c>
      <c r="H164" s="27">
        <v>27139</v>
      </c>
      <c r="I164" s="28" t="s">
        <v>20</v>
      </c>
      <c r="J164" s="28" t="s">
        <v>488</v>
      </c>
      <c r="K164" s="38">
        <v>244061</v>
      </c>
    </row>
    <row r="165" spans="1:12" ht="80.099999999999994" customHeight="1" x14ac:dyDescent="0.4">
      <c r="A165" s="14">
        <v>160</v>
      </c>
      <c r="B165" s="15" t="s">
        <v>489</v>
      </c>
      <c r="C165" s="16">
        <v>50000</v>
      </c>
      <c r="D165" s="16">
        <v>50000</v>
      </c>
      <c r="E165" s="40" t="s">
        <v>23</v>
      </c>
      <c r="F165" s="22" t="s">
        <v>490</v>
      </c>
      <c r="G165" s="22" t="s">
        <v>491</v>
      </c>
      <c r="H165" s="37">
        <v>48990</v>
      </c>
      <c r="I165" s="22" t="s">
        <v>20</v>
      </c>
      <c r="J165" s="40" t="s">
        <v>492</v>
      </c>
      <c r="K165" s="46">
        <v>244062</v>
      </c>
      <c r="L165" s="6"/>
    </row>
    <row r="166" spans="1:12" ht="80.099999999999994" customHeight="1" x14ac:dyDescent="0.4">
      <c r="A166" s="21">
        <v>161</v>
      </c>
      <c r="B166" s="15" t="s">
        <v>493</v>
      </c>
      <c r="C166" s="16">
        <v>5000</v>
      </c>
      <c r="D166" s="16">
        <v>5000</v>
      </c>
      <c r="E166" s="40" t="s">
        <v>23</v>
      </c>
      <c r="F166" s="22" t="s">
        <v>494</v>
      </c>
      <c r="G166" s="22" t="s">
        <v>491</v>
      </c>
      <c r="H166" s="37">
        <v>4950</v>
      </c>
      <c r="I166" s="22" t="s">
        <v>20</v>
      </c>
      <c r="J166" s="40" t="s">
        <v>492</v>
      </c>
      <c r="K166" s="46">
        <v>244062</v>
      </c>
      <c r="L166" s="6"/>
    </row>
    <row r="167" spans="1:12" ht="80.099999999999994" customHeight="1" x14ac:dyDescent="0.4">
      <c r="A167" s="25">
        <v>162</v>
      </c>
      <c r="B167" s="15" t="s">
        <v>495</v>
      </c>
      <c r="C167" s="16">
        <v>5000</v>
      </c>
      <c r="D167" s="16">
        <v>5000</v>
      </c>
      <c r="E167" s="40" t="s">
        <v>23</v>
      </c>
      <c r="F167" s="22" t="s">
        <v>494</v>
      </c>
      <c r="G167" s="22" t="s">
        <v>491</v>
      </c>
      <c r="H167" s="37">
        <v>4950</v>
      </c>
      <c r="I167" s="22" t="s">
        <v>20</v>
      </c>
      <c r="J167" s="40" t="s">
        <v>492</v>
      </c>
      <c r="K167" s="46">
        <v>244062</v>
      </c>
      <c r="L167" s="6"/>
    </row>
    <row r="168" spans="1:12" ht="80.099999999999994" customHeight="1" x14ac:dyDescent="0.4">
      <c r="A168" s="14">
        <v>163</v>
      </c>
      <c r="B168" s="31" t="s">
        <v>496</v>
      </c>
      <c r="C168" s="32">
        <v>8560</v>
      </c>
      <c r="D168" s="32">
        <v>8560</v>
      </c>
      <c r="E168" s="33" t="s">
        <v>23</v>
      </c>
      <c r="F168" s="22" t="s">
        <v>497</v>
      </c>
      <c r="G168" s="34" t="s">
        <v>498</v>
      </c>
      <c r="H168" s="32">
        <v>8560</v>
      </c>
      <c r="I168" s="33" t="s">
        <v>20</v>
      </c>
      <c r="J168" s="33" t="s">
        <v>499</v>
      </c>
      <c r="K168" s="38">
        <v>244062</v>
      </c>
    </row>
    <row r="169" spans="1:12" ht="80.099999999999994" customHeight="1" x14ac:dyDescent="0.4">
      <c r="A169" s="21">
        <v>164</v>
      </c>
      <c r="B169" s="31" t="s">
        <v>500</v>
      </c>
      <c r="C169" s="32">
        <v>32635</v>
      </c>
      <c r="D169" s="32">
        <v>32635</v>
      </c>
      <c r="E169" s="33" t="s">
        <v>23</v>
      </c>
      <c r="F169" s="22" t="s">
        <v>501</v>
      </c>
      <c r="G169" s="34" t="s">
        <v>122</v>
      </c>
      <c r="H169" s="32">
        <v>30500</v>
      </c>
      <c r="I169" s="33" t="s">
        <v>20</v>
      </c>
      <c r="J169" s="33" t="s">
        <v>502</v>
      </c>
      <c r="K169" s="38">
        <v>244062</v>
      </c>
    </row>
    <row r="170" spans="1:12" ht="80.099999999999994" customHeight="1" x14ac:dyDescent="0.4">
      <c r="A170" s="25">
        <v>165</v>
      </c>
      <c r="B170" s="26" t="s">
        <v>503</v>
      </c>
      <c r="C170" s="27">
        <v>16000</v>
      </c>
      <c r="D170" s="27">
        <v>16000</v>
      </c>
      <c r="E170" s="28" t="s">
        <v>23</v>
      </c>
      <c r="F170" s="18" t="str">
        <f>G170 &amp; " เสนอราคา " &amp; TEXT(H170,"#,##0.00") &amp; " บาท "</f>
        <v xml:space="preserve">บริษัท สายทองไพศาล จำกัด เสนอราคา 16,000.00 บาท </v>
      </c>
      <c r="G170" s="29" t="s">
        <v>504</v>
      </c>
      <c r="H170" s="27">
        <v>16000</v>
      </c>
      <c r="I170" s="28" t="s">
        <v>20</v>
      </c>
      <c r="J170" s="28" t="s">
        <v>505</v>
      </c>
      <c r="K170" s="38">
        <v>244062</v>
      </c>
    </row>
    <row r="171" spans="1:12" ht="80.099999999999994" customHeight="1" x14ac:dyDescent="0.4">
      <c r="A171" s="14">
        <v>166</v>
      </c>
      <c r="B171" s="31" t="s">
        <v>506</v>
      </c>
      <c r="C171" s="32">
        <v>19260</v>
      </c>
      <c r="D171" s="32">
        <v>19260</v>
      </c>
      <c r="E171" s="33" t="s">
        <v>23</v>
      </c>
      <c r="F171" s="22" t="s">
        <v>507</v>
      </c>
      <c r="G171" s="34" t="s">
        <v>508</v>
      </c>
      <c r="H171" s="32">
        <v>19260</v>
      </c>
      <c r="I171" s="33" t="s">
        <v>20</v>
      </c>
      <c r="J171" s="33" t="s">
        <v>509</v>
      </c>
      <c r="K171" s="38">
        <v>244062</v>
      </c>
    </row>
    <row r="172" spans="1:12" ht="80.099999999999994" customHeight="1" x14ac:dyDescent="0.4">
      <c r="A172" s="21">
        <v>167</v>
      </c>
      <c r="B172" s="26" t="s">
        <v>510</v>
      </c>
      <c r="C172" s="27">
        <v>37781.699999999997</v>
      </c>
      <c r="D172" s="27">
        <v>37781.699999999997</v>
      </c>
      <c r="E172" s="28" t="s">
        <v>23</v>
      </c>
      <c r="F172" s="18" t="str">
        <f>G172 &amp; " เสนอราคา " &amp; TEXT(H172,"#,##0.00") &amp; " บาท "</f>
        <v xml:space="preserve">บริษัท บางกอก โพสต์ จำกัด (มหาชน) เสนอราคา 37,781.70 บาท </v>
      </c>
      <c r="G172" s="29" t="s">
        <v>511</v>
      </c>
      <c r="H172" s="27">
        <v>37781.699999999997</v>
      </c>
      <c r="I172" s="28" t="s">
        <v>20</v>
      </c>
      <c r="J172" s="28" t="s">
        <v>512</v>
      </c>
      <c r="K172" s="38">
        <v>244062</v>
      </c>
    </row>
    <row r="173" spans="1:12" ht="80.099999999999994" customHeight="1" x14ac:dyDescent="0.4">
      <c r="A173" s="25">
        <v>168</v>
      </c>
      <c r="B173" s="31" t="s">
        <v>513</v>
      </c>
      <c r="C173" s="32">
        <v>21801</v>
      </c>
      <c r="D173" s="32">
        <v>21801</v>
      </c>
      <c r="E173" s="33" t="s">
        <v>23</v>
      </c>
      <c r="F173" s="22" t="s">
        <v>514</v>
      </c>
      <c r="G173" s="34" t="s">
        <v>515</v>
      </c>
      <c r="H173" s="32">
        <v>21801</v>
      </c>
      <c r="I173" s="33" t="s">
        <v>20</v>
      </c>
      <c r="J173" s="33" t="s">
        <v>516</v>
      </c>
      <c r="K173" s="38">
        <v>244062</v>
      </c>
    </row>
    <row r="174" spans="1:12" ht="80.099999999999994" customHeight="1" x14ac:dyDescent="0.4">
      <c r="A174" s="14">
        <v>169</v>
      </c>
      <c r="B174" s="26" t="s">
        <v>517</v>
      </c>
      <c r="C174" s="27">
        <v>14280</v>
      </c>
      <c r="D174" s="27">
        <v>14280</v>
      </c>
      <c r="E174" s="28" t="s">
        <v>23</v>
      </c>
      <c r="F174" s="18" t="str">
        <f t="shared" ref="F174:F183" si="3">G174 &amp; " เสนอราคา " &amp; TEXT(H174,"#,##0.00") &amp; " บาท "</f>
        <v xml:space="preserve">ฟาร์มมหาวิทยาลัยเทคโนโลยีสุรนารี เสนอราคา 14,280.00 บาท </v>
      </c>
      <c r="G174" s="29" t="s">
        <v>410</v>
      </c>
      <c r="H174" s="27">
        <v>14280</v>
      </c>
      <c r="I174" s="28" t="s">
        <v>20</v>
      </c>
      <c r="J174" s="28" t="s">
        <v>518</v>
      </c>
      <c r="K174" s="19">
        <v>244063</v>
      </c>
    </row>
    <row r="175" spans="1:12" ht="80.099999999999994" customHeight="1" x14ac:dyDescent="0.4">
      <c r="A175" s="21">
        <v>170</v>
      </c>
      <c r="B175" s="26" t="s">
        <v>519</v>
      </c>
      <c r="C175" s="27">
        <v>3038.8</v>
      </c>
      <c r="D175" s="27">
        <v>3038.8</v>
      </c>
      <c r="E175" s="28" t="s">
        <v>23</v>
      </c>
      <c r="F175" s="18" t="str">
        <f t="shared" si="3"/>
        <v xml:space="preserve">บริษัท นาซ่าไฟร์โปรดัคส์แอนด์เซฟตี้ จำกัด เสนอราคา 3,038.80 บาท </v>
      </c>
      <c r="G175" s="29" t="s">
        <v>520</v>
      </c>
      <c r="H175" s="27">
        <v>3038.8</v>
      </c>
      <c r="I175" s="28" t="s">
        <v>20</v>
      </c>
      <c r="J175" s="28" t="s">
        <v>521</v>
      </c>
      <c r="K175" s="38">
        <v>244063</v>
      </c>
    </row>
    <row r="176" spans="1:12" ht="80.099999999999994" customHeight="1" x14ac:dyDescent="0.4">
      <c r="A176" s="25">
        <v>171</v>
      </c>
      <c r="B176" s="26" t="s">
        <v>522</v>
      </c>
      <c r="C176" s="27">
        <v>150000</v>
      </c>
      <c r="D176" s="27">
        <v>84000</v>
      </c>
      <c r="E176" s="28" t="s">
        <v>23</v>
      </c>
      <c r="F176" s="18" t="str">
        <f t="shared" si="3"/>
        <v xml:space="preserve">บริษัท อินดีดลี จำกัด เสนอราคา 83,925.00 บาท </v>
      </c>
      <c r="G176" s="29" t="s">
        <v>523</v>
      </c>
      <c r="H176" s="27">
        <v>83925</v>
      </c>
      <c r="I176" s="28" t="s">
        <v>20</v>
      </c>
      <c r="J176" s="28" t="s">
        <v>524</v>
      </c>
      <c r="K176" s="38">
        <v>244063</v>
      </c>
    </row>
    <row r="177" spans="1:12" ht="80.099999999999994" customHeight="1" x14ac:dyDescent="0.4">
      <c r="A177" s="14">
        <v>172</v>
      </c>
      <c r="B177" s="26" t="s">
        <v>525</v>
      </c>
      <c r="C177" s="27">
        <v>37815.5</v>
      </c>
      <c r="D177" s="27">
        <v>37815.5</v>
      </c>
      <c r="E177" s="28" t="s">
        <v>23</v>
      </c>
      <c r="F177" s="18" t="str">
        <f t="shared" si="3"/>
        <v xml:space="preserve">บริษัท คูโบต้าเบญจพล นครราชสีมา จำกัด เสนอราคา 37,815.50 บาท </v>
      </c>
      <c r="G177" s="29" t="s">
        <v>526</v>
      </c>
      <c r="H177" s="27">
        <v>37815.5</v>
      </c>
      <c r="I177" s="28" t="s">
        <v>20</v>
      </c>
      <c r="J177" s="28" t="s">
        <v>527</v>
      </c>
      <c r="K177" s="38">
        <v>244063</v>
      </c>
    </row>
    <row r="178" spans="1:12" ht="80.099999999999994" customHeight="1" x14ac:dyDescent="0.4">
      <c r="A178" s="21">
        <v>173</v>
      </c>
      <c r="B178" s="26" t="s">
        <v>528</v>
      </c>
      <c r="C178" s="27">
        <v>38000</v>
      </c>
      <c r="D178" s="27">
        <v>38000</v>
      </c>
      <c r="E178" s="28" t="s">
        <v>23</v>
      </c>
      <c r="F178" s="18" t="str">
        <f t="shared" si="3"/>
        <v xml:space="preserve">บริษัท อินดีดลี จำกัด เสนอราคา 38,000.00 บาท </v>
      </c>
      <c r="G178" s="29" t="s">
        <v>523</v>
      </c>
      <c r="H178" s="27">
        <v>38000</v>
      </c>
      <c r="I178" s="28" t="s">
        <v>20</v>
      </c>
      <c r="J178" s="28" t="s">
        <v>529</v>
      </c>
      <c r="K178" s="38">
        <v>244063</v>
      </c>
    </row>
    <row r="179" spans="1:12" ht="80.099999999999994" customHeight="1" x14ac:dyDescent="0.4">
      <c r="A179" s="25">
        <v>174</v>
      </c>
      <c r="B179" s="26" t="s">
        <v>530</v>
      </c>
      <c r="C179" s="27">
        <v>1000000</v>
      </c>
      <c r="D179" s="27">
        <v>48616.35</v>
      </c>
      <c r="E179" s="28" t="s">
        <v>23</v>
      </c>
      <c r="F179" s="18" t="str">
        <f t="shared" si="3"/>
        <v xml:space="preserve">บริษัท คูโบต้าเบญจพล นครราชสีมา จำกัด เสนอราคา 48,616.35 บาท </v>
      </c>
      <c r="G179" s="29" t="s">
        <v>526</v>
      </c>
      <c r="H179" s="27">
        <v>48616.35</v>
      </c>
      <c r="I179" s="28" t="s">
        <v>20</v>
      </c>
      <c r="J179" s="28" t="s">
        <v>531</v>
      </c>
      <c r="K179" s="38">
        <v>244063</v>
      </c>
      <c r="L179" s="20"/>
    </row>
    <row r="180" spans="1:12" ht="80.099999999999994" customHeight="1" x14ac:dyDescent="0.4">
      <c r="A180" s="14">
        <v>175</v>
      </c>
      <c r="B180" s="26" t="s">
        <v>532</v>
      </c>
      <c r="C180" s="27">
        <v>2660</v>
      </c>
      <c r="D180" s="27">
        <v>2660</v>
      </c>
      <c r="E180" s="28" t="s">
        <v>23</v>
      </c>
      <c r="F180" s="18" t="str">
        <f t="shared" si="3"/>
        <v xml:space="preserve">ร้าน สุรนารี เครื่องเขียน เสนอราคา 2,660.00 บาท </v>
      </c>
      <c r="G180" s="29" t="s">
        <v>193</v>
      </c>
      <c r="H180" s="27">
        <v>2660</v>
      </c>
      <c r="I180" s="28" t="s">
        <v>20</v>
      </c>
      <c r="J180" s="28" t="s">
        <v>533</v>
      </c>
      <c r="K180" s="38">
        <v>244063</v>
      </c>
    </row>
    <row r="181" spans="1:12" ht="80.099999999999994" customHeight="1" x14ac:dyDescent="0.4">
      <c r="A181" s="21">
        <v>176</v>
      </c>
      <c r="B181" s="26" t="s">
        <v>534</v>
      </c>
      <c r="C181" s="27">
        <v>150000</v>
      </c>
      <c r="D181" s="27">
        <v>28000</v>
      </c>
      <c r="E181" s="28" t="s">
        <v>23</v>
      </c>
      <c r="F181" s="18" t="str">
        <f t="shared" si="3"/>
        <v xml:space="preserve">บริษัท อินดีดลี จำกัด เสนอราคา 28,000.00 บาท </v>
      </c>
      <c r="G181" s="29" t="s">
        <v>523</v>
      </c>
      <c r="H181" s="27">
        <v>28000</v>
      </c>
      <c r="I181" s="28" t="s">
        <v>20</v>
      </c>
      <c r="J181" s="28" t="s">
        <v>535</v>
      </c>
      <c r="K181" s="38">
        <v>244063</v>
      </c>
    </row>
    <row r="182" spans="1:12" ht="80.099999999999994" customHeight="1" x14ac:dyDescent="0.4">
      <c r="A182" s="25">
        <v>177</v>
      </c>
      <c r="B182" s="26" t="s">
        <v>536</v>
      </c>
      <c r="C182" s="27">
        <v>14000</v>
      </c>
      <c r="D182" s="27">
        <v>14000</v>
      </c>
      <c r="E182" s="28" t="s">
        <v>23</v>
      </c>
      <c r="F182" s="18" t="str">
        <f t="shared" si="3"/>
        <v xml:space="preserve">ร้าน สุรนารี เครื่องเขียน เสนอราคา 14,000.00 บาท </v>
      </c>
      <c r="G182" s="29" t="s">
        <v>193</v>
      </c>
      <c r="H182" s="27">
        <v>14000</v>
      </c>
      <c r="I182" s="28" t="s">
        <v>20</v>
      </c>
      <c r="J182" s="28" t="s">
        <v>537</v>
      </c>
      <c r="K182" s="38">
        <v>244063</v>
      </c>
    </row>
    <row r="183" spans="1:12" ht="80.099999999999994" customHeight="1" x14ac:dyDescent="0.4">
      <c r="A183" s="14">
        <v>178</v>
      </c>
      <c r="B183" s="26" t="s">
        <v>293</v>
      </c>
      <c r="C183" s="27">
        <v>16828</v>
      </c>
      <c r="D183" s="27">
        <v>16828</v>
      </c>
      <c r="E183" s="28" t="s">
        <v>23</v>
      </c>
      <c r="F183" s="18" t="str">
        <f t="shared" si="3"/>
        <v xml:space="preserve">บริษัท โกลบอล ไซแอนติฟิค จำกัด เสนอราคา 16,828.00 บาท </v>
      </c>
      <c r="G183" s="29" t="s">
        <v>45</v>
      </c>
      <c r="H183" s="27">
        <v>16828</v>
      </c>
      <c r="I183" s="28" t="s">
        <v>20</v>
      </c>
      <c r="J183" s="28" t="s">
        <v>538</v>
      </c>
      <c r="K183" s="38">
        <v>244063</v>
      </c>
    </row>
    <row r="184" spans="1:12" ht="80.099999999999994" customHeight="1" x14ac:dyDescent="0.4">
      <c r="A184" s="21">
        <v>179</v>
      </c>
      <c r="B184" s="15" t="s">
        <v>539</v>
      </c>
      <c r="C184" s="16">
        <v>380000</v>
      </c>
      <c r="D184" s="17">
        <v>380000</v>
      </c>
      <c r="E184" s="18" t="s">
        <v>23</v>
      </c>
      <c r="F184" s="18" t="s">
        <v>540</v>
      </c>
      <c r="G184" s="18" t="s">
        <v>541</v>
      </c>
      <c r="H184" s="23">
        <f>L184</f>
        <v>374500</v>
      </c>
      <c r="I184" s="18" t="s">
        <v>20</v>
      </c>
      <c r="J184" s="18" t="s">
        <v>542</v>
      </c>
      <c r="K184" s="19">
        <v>244064</v>
      </c>
      <c r="L184" s="24">
        <v>374500</v>
      </c>
    </row>
    <row r="185" spans="1:12" ht="80.099999999999994" customHeight="1" x14ac:dyDescent="0.4">
      <c r="A185" s="25">
        <v>180</v>
      </c>
      <c r="B185" s="15" t="s">
        <v>543</v>
      </c>
      <c r="C185" s="44">
        <v>150000</v>
      </c>
      <c r="D185" s="37">
        <v>150000</v>
      </c>
      <c r="E185" s="40" t="s">
        <v>23</v>
      </c>
      <c r="F185" s="22" t="s">
        <v>544</v>
      </c>
      <c r="G185" s="40" t="s">
        <v>122</v>
      </c>
      <c r="H185" s="37">
        <v>148000</v>
      </c>
      <c r="I185" s="22" t="s">
        <v>20</v>
      </c>
      <c r="J185" s="40" t="s">
        <v>545</v>
      </c>
      <c r="K185" s="46">
        <v>244064</v>
      </c>
      <c r="L185" s="6"/>
    </row>
    <row r="186" spans="1:12" ht="80.099999999999994" customHeight="1" x14ac:dyDescent="0.4">
      <c r="A186" s="14">
        <v>181</v>
      </c>
      <c r="B186" s="26" t="s">
        <v>546</v>
      </c>
      <c r="C186" s="27">
        <v>3720</v>
      </c>
      <c r="D186" s="27">
        <v>3720</v>
      </c>
      <c r="E186" s="28" t="s">
        <v>23</v>
      </c>
      <c r="F186" s="18" t="str">
        <f>G186 &amp; " เสนอราคา " &amp; TEXT(H186,"#,##0.00") &amp; " บาท "</f>
        <v xml:space="preserve">ห้างหุ้นส่วนจำกัด บิ๊กวิน โปรดักส์ แอนด์ ดีไซน์ เสนอราคา 3,720.00 บาท </v>
      </c>
      <c r="G186" s="29" t="s">
        <v>547</v>
      </c>
      <c r="H186" s="27">
        <v>3720</v>
      </c>
      <c r="I186" s="28" t="s">
        <v>20</v>
      </c>
      <c r="J186" s="28" t="s">
        <v>548</v>
      </c>
      <c r="K186" s="38">
        <v>244064</v>
      </c>
    </row>
    <row r="187" spans="1:12" ht="80.099999999999994" customHeight="1" x14ac:dyDescent="0.4">
      <c r="A187" s="21">
        <v>182</v>
      </c>
      <c r="B187" s="31" t="s">
        <v>549</v>
      </c>
      <c r="C187" s="32">
        <v>81000</v>
      </c>
      <c r="D187" s="32">
        <v>81000</v>
      </c>
      <c r="E187" s="33" t="s">
        <v>23</v>
      </c>
      <c r="F187" s="22" t="s">
        <v>550</v>
      </c>
      <c r="G187" s="34" t="s">
        <v>551</v>
      </c>
      <c r="H187" s="32">
        <v>80000</v>
      </c>
      <c r="I187" s="33" t="s">
        <v>20</v>
      </c>
      <c r="J187" s="33" t="s">
        <v>552</v>
      </c>
      <c r="K187" s="38">
        <v>244064</v>
      </c>
    </row>
    <row r="188" spans="1:12" ht="80.099999999999994" customHeight="1" x14ac:dyDescent="0.4">
      <c r="A188" s="25">
        <v>183</v>
      </c>
      <c r="B188" s="26" t="s">
        <v>553</v>
      </c>
      <c r="C188" s="27">
        <v>10898</v>
      </c>
      <c r="D188" s="27">
        <v>10898</v>
      </c>
      <c r="E188" s="28" t="s">
        <v>23</v>
      </c>
      <c r="F188" s="18" t="str">
        <f>G188 &amp; " เสนอราคา " &amp; TEXT(H188,"#,##0.00") &amp; " บาท "</f>
        <v xml:space="preserve">ร้าน เอพี แอร์ แอนด์ เซอร์วิส เสนอราคา 10,898.00 บาท </v>
      </c>
      <c r="G188" s="29" t="s">
        <v>554</v>
      </c>
      <c r="H188" s="27">
        <v>10898</v>
      </c>
      <c r="I188" s="28" t="s">
        <v>20</v>
      </c>
      <c r="J188" s="28" t="s">
        <v>555</v>
      </c>
      <c r="K188" s="38">
        <v>244064</v>
      </c>
    </row>
    <row r="189" spans="1:12" ht="80.099999999999994" customHeight="1" x14ac:dyDescent="0.4">
      <c r="A189" s="14">
        <v>184</v>
      </c>
      <c r="B189" s="31" t="s">
        <v>556</v>
      </c>
      <c r="C189" s="32">
        <v>8346</v>
      </c>
      <c r="D189" s="32">
        <v>8346</v>
      </c>
      <c r="E189" s="33" t="s">
        <v>23</v>
      </c>
      <c r="F189" s="22" t="s">
        <v>557</v>
      </c>
      <c r="G189" s="34" t="s">
        <v>75</v>
      </c>
      <c r="H189" s="32">
        <v>8346</v>
      </c>
      <c r="I189" s="33" t="s">
        <v>20</v>
      </c>
      <c r="J189" s="33" t="s">
        <v>558</v>
      </c>
      <c r="K189" s="38">
        <v>244064</v>
      </c>
    </row>
    <row r="190" spans="1:12" ht="80.099999999999994" customHeight="1" x14ac:dyDescent="0.4">
      <c r="A190" s="21">
        <v>185</v>
      </c>
      <c r="B190" s="31" t="s">
        <v>559</v>
      </c>
      <c r="C190" s="32">
        <v>20100</v>
      </c>
      <c r="D190" s="32">
        <v>20100</v>
      </c>
      <c r="E190" s="33" t="s">
        <v>23</v>
      </c>
      <c r="F190" s="22" t="s">
        <v>560</v>
      </c>
      <c r="G190" s="34" t="s">
        <v>122</v>
      </c>
      <c r="H190" s="32">
        <v>20000</v>
      </c>
      <c r="I190" s="33" t="s">
        <v>20</v>
      </c>
      <c r="J190" s="33" t="s">
        <v>561</v>
      </c>
      <c r="K190" s="38">
        <v>244064</v>
      </c>
    </row>
    <row r="191" spans="1:12" ht="80.099999999999994" customHeight="1" x14ac:dyDescent="0.4">
      <c r="A191" s="25">
        <v>186</v>
      </c>
      <c r="B191" s="26" t="s">
        <v>562</v>
      </c>
      <c r="C191" s="27">
        <v>39600</v>
      </c>
      <c r="D191" s="27">
        <v>3600</v>
      </c>
      <c r="E191" s="28" t="s">
        <v>23</v>
      </c>
      <c r="F191" s="18" t="str">
        <f>G191 &amp; " เสนอราคา " &amp; TEXT(H191,"#,##0.00") &amp; " บาท "</f>
        <v xml:space="preserve">บริษัท สมบูรณ์การพิมพ์ จำกัด เสนอราคา 3,600.00 บาท </v>
      </c>
      <c r="G191" s="29" t="s">
        <v>104</v>
      </c>
      <c r="H191" s="27">
        <v>3600</v>
      </c>
      <c r="I191" s="28" t="s">
        <v>20</v>
      </c>
      <c r="J191" s="28" t="s">
        <v>563</v>
      </c>
      <c r="K191" s="38">
        <v>244064</v>
      </c>
      <c r="L191" s="20"/>
    </row>
    <row r="192" spans="1:12" ht="80.099999999999994" customHeight="1" x14ac:dyDescent="0.4">
      <c r="A192" s="14">
        <v>187</v>
      </c>
      <c r="B192" s="26" t="s">
        <v>564</v>
      </c>
      <c r="C192" s="27">
        <v>445500</v>
      </c>
      <c r="D192" s="27">
        <v>445500</v>
      </c>
      <c r="E192" s="28" t="s">
        <v>23</v>
      </c>
      <c r="F192" s="18" t="str">
        <f>G192 &amp; " เสนอราคา " &amp; TEXT(H192,"#,##0.00") &amp; " บาท "</f>
        <v xml:space="preserve">บริษัท ซีเอ็ดยูเคชั่น จำกัด (มหาชน) เสนอราคา 445,500.00 บาท </v>
      </c>
      <c r="G192" s="29" t="s">
        <v>565</v>
      </c>
      <c r="H192" s="27">
        <v>445500</v>
      </c>
      <c r="I192" s="28" t="s">
        <v>20</v>
      </c>
      <c r="J192" s="28" t="s">
        <v>566</v>
      </c>
      <c r="K192" s="38">
        <v>244064</v>
      </c>
    </row>
    <row r="193" spans="1:12" ht="80.099999999999994" customHeight="1" x14ac:dyDescent="0.4">
      <c r="A193" s="21">
        <v>188</v>
      </c>
      <c r="B193" s="26" t="s">
        <v>204</v>
      </c>
      <c r="C193" s="27">
        <v>14345.6</v>
      </c>
      <c r="D193" s="27">
        <v>14345.6</v>
      </c>
      <c r="E193" s="28" t="s">
        <v>23</v>
      </c>
      <c r="F193" s="18" t="str">
        <f>G193 &amp; " เสนอราคา " &amp; TEXT(H193,"#,##0.00") &amp; " บาท "</f>
        <v xml:space="preserve">ห้างหุ้นส่วนจำกัด เอ.ที. แมชชีนเนอร์รี่ แอนด์ ซัพพลาย เสนอราคา 14,345.60 บาท </v>
      </c>
      <c r="G193" s="29" t="s">
        <v>217</v>
      </c>
      <c r="H193" s="27">
        <v>14345.6</v>
      </c>
      <c r="I193" s="28" t="s">
        <v>20</v>
      </c>
      <c r="J193" s="28" t="s">
        <v>567</v>
      </c>
      <c r="K193" s="38">
        <v>244064</v>
      </c>
    </row>
    <row r="194" spans="1:12" ht="80.099999999999994" customHeight="1" x14ac:dyDescent="0.4">
      <c r="A194" s="25">
        <v>189</v>
      </c>
      <c r="B194" s="26" t="s">
        <v>293</v>
      </c>
      <c r="C194" s="27">
        <v>2328</v>
      </c>
      <c r="D194" s="27">
        <v>2328</v>
      </c>
      <c r="E194" s="28" t="s">
        <v>23</v>
      </c>
      <c r="F194" s="18" t="str">
        <f>G194 &amp; " เสนอราคา " &amp; TEXT(H194,"#,##0.00") &amp; " บาท "</f>
        <v xml:space="preserve">บริษัท โกลบอล ไซแอนติฟิค จำกัด เสนอราคา 2,328.00 บาท </v>
      </c>
      <c r="G194" s="29" t="s">
        <v>45</v>
      </c>
      <c r="H194" s="27">
        <v>2328</v>
      </c>
      <c r="I194" s="28" t="s">
        <v>20</v>
      </c>
      <c r="J194" s="28" t="s">
        <v>568</v>
      </c>
      <c r="K194" s="38">
        <v>244064</v>
      </c>
    </row>
    <row r="195" spans="1:12" ht="80.099999999999994" customHeight="1" x14ac:dyDescent="0.4">
      <c r="A195" s="14">
        <v>190</v>
      </c>
      <c r="B195" s="31" t="s">
        <v>27</v>
      </c>
      <c r="C195" s="32">
        <v>33075</v>
      </c>
      <c r="D195" s="32">
        <v>33075</v>
      </c>
      <c r="E195" s="33" t="s">
        <v>23</v>
      </c>
      <c r="F195" s="22" t="s">
        <v>569</v>
      </c>
      <c r="G195" s="34" t="s">
        <v>28</v>
      </c>
      <c r="H195" s="32">
        <v>33075</v>
      </c>
      <c r="I195" s="33" t="s">
        <v>20</v>
      </c>
      <c r="J195" s="33" t="s">
        <v>570</v>
      </c>
      <c r="K195" s="38">
        <v>244067</v>
      </c>
    </row>
    <row r="196" spans="1:12" ht="80.099999999999994" customHeight="1" x14ac:dyDescent="0.4">
      <c r="A196" s="21">
        <v>191</v>
      </c>
      <c r="B196" s="26" t="s">
        <v>571</v>
      </c>
      <c r="C196" s="27">
        <v>3000000</v>
      </c>
      <c r="D196" s="27">
        <v>37450</v>
      </c>
      <c r="E196" s="28" t="s">
        <v>23</v>
      </c>
      <c r="F196" s="18" t="str">
        <f>G196 &amp; " เสนอราคา " &amp; TEXT(H196,"#,##0.00") &amp; " บาท "</f>
        <v xml:space="preserve">ร้าน แสงอุปกรณ์ เสนอราคา 37,450.00 บาท </v>
      </c>
      <c r="G196" s="29" t="s">
        <v>572</v>
      </c>
      <c r="H196" s="27">
        <v>37450</v>
      </c>
      <c r="I196" s="28" t="s">
        <v>20</v>
      </c>
      <c r="J196" s="28" t="s">
        <v>573</v>
      </c>
      <c r="K196" s="38">
        <v>244067</v>
      </c>
      <c r="L196" s="20"/>
    </row>
    <row r="197" spans="1:12" ht="80.099999999999994" customHeight="1" x14ac:dyDescent="0.4">
      <c r="A197" s="25">
        <v>192</v>
      </c>
      <c r="B197" s="26" t="s">
        <v>574</v>
      </c>
      <c r="C197" s="27">
        <v>298200</v>
      </c>
      <c r="D197" s="27">
        <v>298200</v>
      </c>
      <c r="E197" s="28" t="s">
        <v>23</v>
      </c>
      <c r="F197" s="18" t="str">
        <f>G197 &amp; " เสนอราคา " &amp; TEXT(H197,"#,##0.00") &amp; " บาท "</f>
        <v xml:space="preserve">บริษัท รวมวิทยา จำกัด เสนอราคา 298,200.00 บาท </v>
      </c>
      <c r="G197" s="29" t="s">
        <v>303</v>
      </c>
      <c r="H197" s="27">
        <v>298200</v>
      </c>
      <c r="I197" s="28" t="s">
        <v>20</v>
      </c>
      <c r="J197" s="28" t="s">
        <v>575</v>
      </c>
      <c r="K197" s="38">
        <v>244067</v>
      </c>
      <c r="L197" s="20"/>
    </row>
    <row r="198" spans="1:12" ht="80.099999999999994" customHeight="1" x14ac:dyDescent="0.4">
      <c r="A198" s="14">
        <v>193</v>
      </c>
      <c r="B198" s="31" t="s">
        <v>576</v>
      </c>
      <c r="C198" s="32">
        <v>18550</v>
      </c>
      <c r="D198" s="32">
        <v>18550</v>
      </c>
      <c r="E198" s="33" t="s">
        <v>23</v>
      </c>
      <c r="F198" s="22" t="s">
        <v>577</v>
      </c>
      <c r="G198" s="34" t="s">
        <v>578</v>
      </c>
      <c r="H198" s="32">
        <v>18550</v>
      </c>
      <c r="I198" s="33" t="s">
        <v>20</v>
      </c>
      <c r="J198" s="33" t="s">
        <v>579</v>
      </c>
      <c r="K198" s="38">
        <v>244067</v>
      </c>
    </row>
    <row r="199" spans="1:12" ht="80.099999999999994" customHeight="1" x14ac:dyDescent="0.4">
      <c r="A199" s="21">
        <v>194</v>
      </c>
      <c r="B199" s="31" t="s">
        <v>580</v>
      </c>
      <c r="C199" s="32">
        <v>9000</v>
      </c>
      <c r="D199" s="32">
        <v>9000</v>
      </c>
      <c r="E199" s="33" t="s">
        <v>23</v>
      </c>
      <c r="F199" s="22" t="s">
        <v>581</v>
      </c>
      <c r="G199" s="34" t="s">
        <v>582</v>
      </c>
      <c r="H199" s="32">
        <v>9000</v>
      </c>
      <c r="I199" s="33" t="s">
        <v>20</v>
      </c>
      <c r="J199" s="33" t="s">
        <v>583</v>
      </c>
      <c r="K199" s="38">
        <v>244067</v>
      </c>
    </row>
    <row r="200" spans="1:12" ht="80.099999999999994" customHeight="1" x14ac:dyDescent="0.4">
      <c r="A200" s="25">
        <v>195</v>
      </c>
      <c r="B200" s="26" t="s">
        <v>204</v>
      </c>
      <c r="C200" s="27">
        <v>6848</v>
      </c>
      <c r="D200" s="27">
        <v>6848</v>
      </c>
      <c r="E200" s="28" t="s">
        <v>23</v>
      </c>
      <c r="F200" s="18" t="str">
        <f t="shared" ref="F200:F211" si="4">G200 &amp; " เสนอราคา " &amp; TEXT(H200,"#,##0.00") &amp; " บาท "</f>
        <v xml:space="preserve">บริษัท เลเบิ้ล วัน เซ็นเตอร์ จำกัด เสนอราคา 6,798.00 บาท </v>
      </c>
      <c r="G200" s="29" t="s">
        <v>584</v>
      </c>
      <c r="H200" s="27">
        <v>6798</v>
      </c>
      <c r="I200" s="28" t="s">
        <v>20</v>
      </c>
      <c r="J200" s="28" t="s">
        <v>585</v>
      </c>
      <c r="K200" s="38">
        <v>244067</v>
      </c>
    </row>
    <row r="201" spans="1:12" ht="80.099999999999994" customHeight="1" x14ac:dyDescent="0.4">
      <c r="A201" s="14">
        <v>196</v>
      </c>
      <c r="B201" s="26" t="s">
        <v>586</v>
      </c>
      <c r="C201" s="27">
        <v>12904.2</v>
      </c>
      <c r="D201" s="27">
        <v>12904.2</v>
      </c>
      <c r="E201" s="28" t="s">
        <v>23</v>
      </c>
      <c r="F201" s="18" t="str">
        <f t="shared" si="4"/>
        <v xml:space="preserve">บริษัท ไตรเอ็นซายน์ โพรไวด์เดอร์ จำกัด เสนอราคา 12,904.20 บาท </v>
      </c>
      <c r="G201" s="29" t="s">
        <v>265</v>
      </c>
      <c r="H201" s="27">
        <v>12904.2</v>
      </c>
      <c r="I201" s="28" t="s">
        <v>20</v>
      </c>
      <c r="J201" s="28" t="s">
        <v>587</v>
      </c>
      <c r="K201" s="38">
        <v>244067</v>
      </c>
    </row>
    <row r="202" spans="1:12" ht="80.099999999999994" customHeight="1" x14ac:dyDescent="0.4">
      <c r="A202" s="21">
        <v>197</v>
      </c>
      <c r="B202" s="26" t="s">
        <v>588</v>
      </c>
      <c r="C202" s="27">
        <v>25500</v>
      </c>
      <c r="D202" s="27">
        <v>25500</v>
      </c>
      <c r="E202" s="28" t="s">
        <v>23</v>
      </c>
      <c r="F202" s="18" t="str">
        <f t="shared" si="4"/>
        <v xml:space="preserve">ห้างหุ้นส่วนจำกัด เพชรทองทวีเกษตรภัณฑ์ เสนอราคา 25,500.00 บาท </v>
      </c>
      <c r="G202" s="29" t="s">
        <v>589</v>
      </c>
      <c r="H202" s="27">
        <v>25500</v>
      </c>
      <c r="I202" s="28" t="s">
        <v>20</v>
      </c>
      <c r="J202" s="28" t="s">
        <v>371</v>
      </c>
      <c r="K202" s="19">
        <v>244069</v>
      </c>
    </row>
    <row r="203" spans="1:12" ht="80.099999999999994" customHeight="1" x14ac:dyDescent="0.4">
      <c r="A203" s="25">
        <v>198</v>
      </c>
      <c r="B203" s="26" t="s">
        <v>590</v>
      </c>
      <c r="C203" s="27">
        <v>5700</v>
      </c>
      <c r="D203" s="27">
        <v>5700</v>
      </c>
      <c r="E203" s="28" t="s">
        <v>23</v>
      </c>
      <c r="F203" s="18" t="str">
        <f t="shared" si="4"/>
        <v xml:space="preserve">ห้างหุ้นส่วนจำกัด ทองเจริญผล 2024 เสนอราคา 5,550.00 บาท </v>
      </c>
      <c r="G203" s="29" t="s">
        <v>483</v>
      </c>
      <c r="H203" s="27">
        <v>5550</v>
      </c>
      <c r="I203" s="28" t="s">
        <v>20</v>
      </c>
      <c r="J203" s="28" t="s">
        <v>591</v>
      </c>
      <c r="K203" s="38">
        <v>244069</v>
      </c>
    </row>
    <row r="204" spans="1:12" ht="80.099999999999994" customHeight="1" x14ac:dyDescent="0.4">
      <c r="A204" s="14">
        <v>199</v>
      </c>
      <c r="B204" s="26" t="s">
        <v>592</v>
      </c>
      <c r="C204" s="27">
        <v>26105</v>
      </c>
      <c r="D204" s="27">
        <v>26105</v>
      </c>
      <c r="E204" s="28" t="s">
        <v>23</v>
      </c>
      <c r="F204" s="18" t="str">
        <f t="shared" si="4"/>
        <v xml:space="preserve">ห้างหุ้นส่วนจำกัด อาร์เอพี เอ็นเตอร์ไพรส์ แอนด์ เซอร์วิสเซส เสนอราคา 26,105.00 บาท </v>
      </c>
      <c r="G204" s="29" t="s">
        <v>593</v>
      </c>
      <c r="H204" s="27">
        <v>26105</v>
      </c>
      <c r="I204" s="28" t="s">
        <v>20</v>
      </c>
      <c r="J204" s="28" t="s">
        <v>594</v>
      </c>
      <c r="K204" s="38">
        <v>244069</v>
      </c>
    </row>
    <row r="205" spans="1:12" ht="150" customHeight="1" x14ac:dyDescent="0.4">
      <c r="A205" s="21">
        <v>200</v>
      </c>
      <c r="B205" s="26" t="s">
        <v>595</v>
      </c>
      <c r="C205" s="27">
        <v>2800000</v>
      </c>
      <c r="D205" s="27">
        <v>2800000</v>
      </c>
      <c r="E205" s="47" t="s">
        <v>17</v>
      </c>
      <c r="F205" s="18" t="s">
        <v>596</v>
      </c>
      <c r="G205" s="29" t="s">
        <v>597</v>
      </c>
      <c r="H205" s="27">
        <v>2798000</v>
      </c>
      <c r="I205" s="28" t="s">
        <v>20</v>
      </c>
      <c r="J205" s="28" t="s">
        <v>598</v>
      </c>
      <c r="K205" s="38">
        <v>244069</v>
      </c>
    </row>
    <row r="206" spans="1:12" ht="80.099999999999994" customHeight="1" x14ac:dyDescent="0.4">
      <c r="A206" s="25">
        <v>201</v>
      </c>
      <c r="B206" s="26" t="s">
        <v>599</v>
      </c>
      <c r="C206" s="27">
        <v>1000000</v>
      </c>
      <c r="D206" s="27">
        <v>6504.53</v>
      </c>
      <c r="E206" s="28" t="s">
        <v>23</v>
      </c>
      <c r="F206" s="18" t="str">
        <f t="shared" si="4"/>
        <v xml:space="preserve">บริษัท คลัง ออโตโมบิลส์ จำกัด เสนอราคา 6,504.53 บาท </v>
      </c>
      <c r="G206" s="29" t="s">
        <v>600</v>
      </c>
      <c r="H206" s="27">
        <v>6504.53</v>
      </c>
      <c r="I206" s="28" t="s">
        <v>20</v>
      </c>
      <c r="J206" s="28" t="s">
        <v>601</v>
      </c>
      <c r="K206" s="38">
        <v>244069</v>
      </c>
      <c r="L206" s="20"/>
    </row>
    <row r="207" spans="1:12" ht="80.099999999999994" customHeight="1" x14ac:dyDescent="0.4">
      <c r="A207" s="14">
        <v>202</v>
      </c>
      <c r="B207" s="26" t="s">
        <v>602</v>
      </c>
      <c r="C207" s="27">
        <v>83460</v>
      </c>
      <c r="D207" s="27">
        <v>83460</v>
      </c>
      <c r="E207" s="28" t="s">
        <v>23</v>
      </c>
      <c r="F207" s="18" t="str">
        <f t="shared" si="4"/>
        <v xml:space="preserve">บริษัท อินสแตนท์ ดักท์ ซัพพลาย จำกัด เสนอราคา 83,460.00 บาท </v>
      </c>
      <c r="G207" s="29" t="s">
        <v>603</v>
      </c>
      <c r="H207" s="27">
        <v>83460</v>
      </c>
      <c r="I207" s="28" t="s">
        <v>20</v>
      </c>
      <c r="J207" s="28" t="s">
        <v>604</v>
      </c>
      <c r="K207" s="38">
        <v>244069</v>
      </c>
    </row>
    <row r="208" spans="1:12" ht="112.5" customHeight="1" x14ac:dyDescent="0.4">
      <c r="A208" s="21">
        <v>203</v>
      </c>
      <c r="B208" s="26" t="s">
        <v>605</v>
      </c>
      <c r="C208" s="27">
        <v>960000</v>
      </c>
      <c r="D208" s="27">
        <v>960000</v>
      </c>
      <c r="E208" s="28" t="s">
        <v>17</v>
      </c>
      <c r="F208" s="18" t="s">
        <v>606</v>
      </c>
      <c r="G208" s="29" t="s">
        <v>607</v>
      </c>
      <c r="H208" s="27">
        <v>954000</v>
      </c>
      <c r="I208" s="28" t="s">
        <v>20</v>
      </c>
      <c r="J208" s="28" t="s">
        <v>608</v>
      </c>
      <c r="K208" s="38">
        <v>244069</v>
      </c>
    </row>
    <row r="209" spans="1:13" ht="80.099999999999994" customHeight="1" x14ac:dyDescent="0.4">
      <c r="A209" s="25">
        <v>204</v>
      </c>
      <c r="B209" s="26" t="s">
        <v>609</v>
      </c>
      <c r="C209" s="27">
        <v>113000</v>
      </c>
      <c r="D209" s="27">
        <v>113000</v>
      </c>
      <c r="E209" s="28" t="s">
        <v>23</v>
      </c>
      <c r="F209" s="18" t="str">
        <f t="shared" si="4"/>
        <v xml:space="preserve">บริษัท 168 เอ็นจิเนียริ่ง คอร์ปอเรชั่น จำกัด เสนอราคา 112,500.00 บาท </v>
      </c>
      <c r="G209" s="29" t="s">
        <v>146</v>
      </c>
      <c r="H209" s="27">
        <v>112500</v>
      </c>
      <c r="I209" s="28" t="s">
        <v>20</v>
      </c>
      <c r="J209" s="28" t="s">
        <v>610</v>
      </c>
      <c r="K209" s="38">
        <v>244069</v>
      </c>
    </row>
    <row r="210" spans="1:13" ht="80.099999999999994" customHeight="1" x14ac:dyDescent="0.4">
      <c r="A210" s="14">
        <v>205</v>
      </c>
      <c r="B210" s="26" t="s">
        <v>611</v>
      </c>
      <c r="C210" s="27">
        <v>1000000</v>
      </c>
      <c r="D210" s="27">
        <v>20041.099999999999</v>
      </c>
      <c r="E210" s="28" t="s">
        <v>23</v>
      </c>
      <c r="F210" s="18" t="str">
        <f t="shared" si="4"/>
        <v xml:space="preserve">บริษัท ราชสีมาเทพนคร จำกัด เสนอราคา 20,041.10 บาท </v>
      </c>
      <c r="G210" s="29" t="s">
        <v>612</v>
      </c>
      <c r="H210" s="27">
        <v>20041.099999999999</v>
      </c>
      <c r="I210" s="28" t="s">
        <v>20</v>
      </c>
      <c r="J210" s="28" t="s">
        <v>613</v>
      </c>
      <c r="K210" s="38">
        <v>244069</v>
      </c>
    </row>
    <row r="211" spans="1:13" ht="80.099999999999994" customHeight="1" x14ac:dyDescent="0.4">
      <c r="A211" s="21">
        <v>206</v>
      </c>
      <c r="B211" s="26" t="s">
        <v>614</v>
      </c>
      <c r="C211" s="27">
        <v>16431.990000000002</v>
      </c>
      <c r="D211" s="27">
        <v>16431.990000000002</v>
      </c>
      <c r="E211" s="28" t="s">
        <v>23</v>
      </c>
      <c r="F211" s="18" t="str">
        <f t="shared" si="4"/>
        <v xml:space="preserve">บริษัท ห้องปฏิบัติการกลาง (ประเทศไทย) จำกัด (สาขาขอนแก่น) เสนอราคา 16,431.99 บาท </v>
      </c>
      <c r="G211" s="29" t="s">
        <v>615</v>
      </c>
      <c r="H211" s="27">
        <v>16431.990000000002</v>
      </c>
      <c r="I211" s="28" t="s">
        <v>20</v>
      </c>
      <c r="J211" s="28" t="s">
        <v>616</v>
      </c>
      <c r="K211" s="38">
        <v>244069</v>
      </c>
    </row>
    <row r="212" spans="1:13" ht="80.099999999999994" customHeight="1" x14ac:dyDescent="0.4">
      <c r="A212" s="25">
        <v>207</v>
      </c>
      <c r="B212" s="31" t="s">
        <v>617</v>
      </c>
      <c r="C212" s="32">
        <v>500000</v>
      </c>
      <c r="D212" s="32">
        <v>13520</v>
      </c>
      <c r="E212" s="33" t="s">
        <v>23</v>
      </c>
      <c r="F212" s="22" t="s">
        <v>618</v>
      </c>
      <c r="G212" s="34" t="s">
        <v>419</v>
      </c>
      <c r="H212" s="32">
        <v>13520</v>
      </c>
      <c r="I212" s="33" t="s">
        <v>20</v>
      </c>
      <c r="J212" s="33" t="s">
        <v>619</v>
      </c>
      <c r="K212" s="38">
        <v>244069</v>
      </c>
    </row>
    <row r="213" spans="1:13" ht="80.099999999999994" customHeight="1" x14ac:dyDescent="0.4">
      <c r="A213" s="14">
        <v>208</v>
      </c>
      <c r="B213" s="26" t="s">
        <v>620</v>
      </c>
      <c r="C213" s="27">
        <v>3910</v>
      </c>
      <c r="D213" s="27">
        <v>3910</v>
      </c>
      <c r="E213" s="28" t="s">
        <v>23</v>
      </c>
      <c r="F213" s="18" t="str">
        <f>G213 &amp; " เสนอราคา " &amp; TEXT(H213,"#,##0.00") &amp; " บาท "</f>
        <v xml:space="preserve">ร้าน พรสิทธิ์ ไดนาโม เสนอราคา 3,910.00 บาท </v>
      </c>
      <c r="G213" s="29" t="s">
        <v>621</v>
      </c>
      <c r="H213" s="27">
        <v>3910</v>
      </c>
      <c r="I213" s="28" t="s">
        <v>20</v>
      </c>
      <c r="J213" s="28" t="s">
        <v>622</v>
      </c>
      <c r="K213" s="38">
        <v>244069</v>
      </c>
    </row>
    <row r="214" spans="1:13" ht="80.099999999999994" customHeight="1" x14ac:dyDescent="0.4">
      <c r="A214" s="21">
        <v>209</v>
      </c>
      <c r="B214" s="26" t="s">
        <v>623</v>
      </c>
      <c r="C214" s="27">
        <v>5965.25</v>
      </c>
      <c r="D214" s="27">
        <v>5965.25</v>
      </c>
      <c r="E214" s="28" t="s">
        <v>23</v>
      </c>
      <c r="F214" s="18" t="str">
        <f>G214 &amp; " เสนอราคา " &amp; TEXT(H214,"#,##0.00") &amp; " บาท "</f>
        <v xml:space="preserve">บริษัท คลัง ออโตโมบิลส์ จำกัด เสนอราคา 5,965.25 บาท </v>
      </c>
      <c r="G214" s="29" t="s">
        <v>600</v>
      </c>
      <c r="H214" s="27">
        <v>5965.25</v>
      </c>
      <c r="I214" s="28" t="s">
        <v>20</v>
      </c>
      <c r="J214" s="28" t="s">
        <v>624</v>
      </c>
      <c r="K214" s="38">
        <v>244069</v>
      </c>
    </row>
    <row r="215" spans="1:13" ht="80.099999999999994" customHeight="1" x14ac:dyDescent="0.4">
      <c r="A215" s="25">
        <v>210</v>
      </c>
      <c r="B215" s="31" t="s">
        <v>625</v>
      </c>
      <c r="C215" s="32">
        <v>23968</v>
      </c>
      <c r="D215" s="32">
        <v>23968</v>
      </c>
      <c r="E215" s="33" t="s">
        <v>23</v>
      </c>
      <c r="F215" s="22" t="s">
        <v>626</v>
      </c>
      <c r="G215" s="34" t="s">
        <v>75</v>
      </c>
      <c r="H215" s="32">
        <v>23968</v>
      </c>
      <c r="I215" s="33" t="s">
        <v>20</v>
      </c>
      <c r="J215" s="33" t="s">
        <v>627</v>
      </c>
      <c r="K215" s="38">
        <v>244069</v>
      </c>
    </row>
    <row r="216" spans="1:13" ht="80.099999999999994" customHeight="1" x14ac:dyDescent="0.4">
      <c r="A216" s="14">
        <v>211</v>
      </c>
      <c r="B216" s="26" t="s">
        <v>628</v>
      </c>
      <c r="C216" s="27">
        <v>560000</v>
      </c>
      <c r="D216" s="27">
        <v>50000</v>
      </c>
      <c r="E216" s="28" t="s">
        <v>23</v>
      </c>
      <c r="F216" s="18" t="str">
        <f>G216 &amp; " เสนอราคา " &amp; TEXT(H216,"#,##0.00") &amp; " บาท "</f>
        <v xml:space="preserve">บริษัท ออลล์เว็บ เทคโนโลยี่ จำกัด เสนอราคา 50,000.00 บาท </v>
      </c>
      <c r="G216" s="29" t="s">
        <v>629</v>
      </c>
      <c r="H216" s="27">
        <v>50000</v>
      </c>
      <c r="I216" s="28" t="s">
        <v>20</v>
      </c>
      <c r="J216" s="28" t="s">
        <v>630</v>
      </c>
      <c r="K216" s="38">
        <v>244069</v>
      </c>
      <c r="L216" s="20"/>
    </row>
    <row r="217" spans="1:13" ht="80.099999999999994" customHeight="1" x14ac:dyDescent="0.4">
      <c r="A217" s="21">
        <v>212</v>
      </c>
      <c r="B217" s="26" t="s">
        <v>631</v>
      </c>
      <c r="C217" s="27">
        <v>46919</v>
      </c>
      <c r="D217" s="27">
        <v>46919</v>
      </c>
      <c r="E217" s="28" t="s">
        <v>23</v>
      </c>
      <c r="F217" s="18" t="str">
        <f>G217 &amp; " เสนอราคา " &amp; TEXT(H217,"#,##0.00") &amp; " บาท "</f>
        <v xml:space="preserve">ห้างหุ้นส่วนจำกัด เอส ดับบลิว อี พีพีเค เสนอราคา 46,384.50 บาท </v>
      </c>
      <c r="G217" s="29" t="s">
        <v>257</v>
      </c>
      <c r="H217" s="27">
        <v>46384.5</v>
      </c>
      <c r="I217" s="28" t="s">
        <v>20</v>
      </c>
      <c r="J217" s="28" t="s">
        <v>632</v>
      </c>
      <c r="K217" s="38">
        <v>244069</v>
      </c>
    </row>
    <row r="218" spans="1:13" ht="80.099999999999994" customHeight="1" x14ac:dyDescent="0.4">
      <c r="A218" s="25">
        <v>213</v>
      </c>
      <c r="B218" s="31" t="s">
        <v>633</v>
      </c>
      <c r="C218" s="32">
        <v>23271.5</v>
      </c>
      <c r="D218" s="32">
        <v>23271.5</v>
      </c>
      <c r="E218" s="33" t="s">
        <v>23</v>
      </c>
      <c r="F218" s="22" t="s">
        <v>634</v>
      </c>
      <c r="G218" s="34" t="s">
        <v>526</v>
      </c>
      <c r="H218" s="32">
        <v>23271.5</v>
      </c>
      <c r="I218" s="33" t="s">
        <v>20</v>
      </c>
      <c r="J218" s="33" t="s">
        <v>635</v>
      </c>
      <c r="K218" s="38">
        <v>244069</v>
      </c>
    </row>
    <row r="219" spans="1:13" ht="80.099999999999994" customHeight="1" x14ac:dyDescent="0.4">
      <c r="A219" s="14">
        <v>214</v>
      </c>
      <c r="B219" s="26" t="s">
        <v>636</v>
      </c>
      <c r="C219" s="27">
        <v>6564.45</v>
      </c>
      <c r="D219" s="27">
        <v>6564.45</v>
      </c>
      <c r="E219" s="28" t="s">
        <v>23</v>
      </c>
      <c r="F219" s="18" t="str">
        <f>G219 &amp; " เสนอราคา " &amp; TEXT(H219,"#,##0.00") &amp; " บาท "</f>
        <v xml:space="preserve">ห้างหุ้นส่วนจำกัด บุญไทยแมชีนเนอรี่ เสนอราคา 6,564.45 บาท </v>
      </c>
      <c r="G219" s="29" t="s">
        <v>637</v>
      </c>
      <c r="H219" s="27">
        <v>6564.45</v>
      </c>
      <c r="I219" s="28" t="s">
        <v>20</v>
      </c>
      <c r="J219" s="28" t="s">
        <v>638</v>
      </c>
      <c r="K219" s="38">
        <v>244069</v>
      </c>
    </row>
    <row r="220" spans="1:13" ht="80.099999999999994" customHeight="1" x14ac:dyDescent="0.4">
      <c r="A220" s="21">
        <v>215</v>
      </c>
      <c r="B220" s="31" t="s">
        <v>639</v>
      </c>
      <c r="C220" s="32">
        <v>12855</v>
      </c>
      <c r="D220" s="32">
        <v>12855</v>
      </c>
      <c r="E220" s="33" t="s">
        <v>23</v>
      </c>
      <c r="F220" s="22" t="s">
        <v>640</v>
      </c>
      <c r="G220" s="34" t="s">
        <v>483</v>
      </c>
      <c r="H220" s="32">
        <v>12650</v>
      </c>
      <c r="I220" s="33" t="s">
        <v>20</v>
      </c>
      <c r="J220" s="33" t="s">
        <v>641</v>
      </c>
      <c r="K220" s="38">
        <v>244069</v>
      </c>
    </row>
    <row r="221" spans="1:13" s="5" customFormat="1" ht="80.099999999999994" customHeight="1" x14ac:dyDescent="0.4">
      <c r="A221" s="25">
        <v>216</v>
      </c>
      <c r="B221" s="31" t="s">
        <v>642</v>
      </c>
      <c r="C221" s="32">
        <v>128331.99</v>
      </c>
      <c r="D221" s="32">
        <v>128331.99</v>
      </c>
      <c r="E221" s="33" t="s">
        <v>23</v>
      </c>
      <c r="F221" s="22" t="s">
        <v>643</v>
      </c>
      <c r="G221" s="34" t="s">
        <v>644</v>
      </c>
      <c r="H221" s="32">
        <v>128000</v>
      </c>
      <c r="I221" s="33" t="s">
        <v>20</v>
      </c>
      <c r="J221" s="33" t="s">
        <v>645</v>
      </c>
      <c r="K221" s="38">
        <v>244069</v>
      </c>
      <c r="M221" s="6"/>
    </row>
    <row r="222" spans="1:13" s="5" customFormat="1" ht="80.099999999999994" customHeight="1" x14ac:dyDescent="0.4">
      <c r="A222" s="14">
        <v>217</v>
      </c>
      <c r="B222" s="26" t="s">
        <v>646</v>
      </c>
      <c r="C222" s="27">
        <v>68400</v>
      </c>
      <c r="D222" s="27">
        <v>68400</v>
      </c>
      <c r="E222" s="28" t="s">
        <v>23</v>
      </c>
      <c r="F222" s="18" t="str">
        <f>G222 &amp; " เสนอราคา " &amp; TEXT(H222,"#,##0.00") &amp; " บาท "</f>
        <v xml:space="preserve">ห้างหุ้นส่วนจำกัด นวกรวิศวกรรม เสนอราคา 67,310.00 บาท </v>
      </c>
      <c r="G222" s="29" t="s">
        <v>175</v>
      </c>
      <c r="H222" s="27">
        <v>67310</v>
      </c>
      <c r="I222" s="28" t="s">
        <v>20</v>
      </c>
      <c r="J222" s="28" t="s">
        <v>647</v>
      </c>
      <c r="K222" s="38">
        <v>244069</v>
      </c>
      <c r="M222" s="6"/>
    </row>
    <row r="223" spans="1:13" s="5" customFormat="1" ht="80.099999999999994" customHeight="1" x14ac:dyDescent="0.4">
      <c r="A223" s="21">
        <v>218</v>
      </c>
      <c r="B223" s="26" t="s">
        <v>648</v>
      </c>
      <c r="C223" s="27">
        <v>42350</v>
      </c>
      <c r="D223" s="27">
        <v>42350</v>
      </c>
      <c r="E223" s="28" t="s">
        <v>23</v>
      </c>
      <c r="F223" s="18" t="str">
        <f>G223 &amp; " เสนอราคา " &amp; TEXT(H223,"#,##0.00") &amp; " บาท "</f>
        <v xml:space="preserve">บริษัท โคราช วิศวกรรม และ เทคโนโลยี จำกัด เสนอราคา 42,350.00 บาท </v>
      </c>
      <c r="G223" s="29" t="s">
        <v>649</v>
      </c>
      <c r="H223" s="27">
        <v>42350</v>
      </c>
      <c r="I223" s="28" t="s">
        <v>20</v>
      </c>
      <c r="J223" s="28" t="s">
        <v>650</v>
      </c>
      <c r="K223" s="38">
        <v>244069</v>
      </c>
      <c r="M223" s="6"/>
    </row>
    <row r="224" spans="1:13" s="5" customFormat="1" ht="80.099999999999994" customHeight="1" x14ac:dyDescent="0.4">
      <c r="A224" s="25">
        <v>219</v>
      </c>
      <c r="B224" s="31" t="s">
        <v>651</v>
      </c>
      <c r="C224" s="32">
        <v>107266</v>
      </c>
      <c r="D224" s="32">
        <v>107266</v>
      </c>
      <c r="E224" s="33" t="s">
        <v>23</v>
      </c>
      <c r="F224" s="22" t="s">
        <v>652</v>
      </c>
      <c r="G224" s="34" t="s">
        <v>155</v>
      </c>
      <c r="H224" s="32">
        <v>105774</v>
      </c>
      <c r="I224" s="33" t="s">
        <v>20</v>
      </c>
      <c r="J224" s="33" t="s">
        <v>653</v>
      </c>
      <c r="K224" s="38">
        <v>244069</v>
      </c>
      <c r="M224" s="6"/>
    </row>
    <row r="225" spans="1:13" s="5" customFormat="1" ht="80.099999999999994" customHeight="1" x14ac:dyDescent="0.4">
      <c r="A225" s="14">
        <v>220</v>
      </c>
      <c r="B225" s="31" t="s">
        <v>654</v>
      </c>
      <c r="C225" s="32">
        <v>7500</v>
      </c>
      <c r="D225" s="32">
        <v>7500</v>
      </c>
      <c r="E225" s="33" t="s">
        <v>23</v>
      </c>
      <c r="F225" s="22" t="s">
        <v>655</v>
      </c>
      <c r="G225" s="34" t="s">
        <v>199</v>
      </c>
      <c r="H225" s="32">
        <v>7500</v>
      </c>
      <c r="I225" s="33" t="s">
        <v>20</v>
      </c>
      <c r="J225" s="33" t="s">
        <v>656</v>
      </c>
      <c r="K225" s="38">
        <v>244069</v>
      </c>
      <c r="M225" s="6"/>
    </row>
    <row r="226" spans="1:13" s="5" customFormat="1" ht="80.099999999999994" customHeight="1" x14ac:dyDescent="0.4">
      <c r="A226" s="21">
        <v>221</v>
      </c>
      <c r="B226" s="26" t="s">
        <v>657</v>
      </c>
      <c r="C226" s="27">
        <v>38520</v>
      </c>
      <c r="D226" s="27">
        <v>38520</v>
      </c>
      <c r="E226" s="28" t="s">
        <v>23</v>
      </c>
      <c r="F226" s="18" t="str">
        <f>G226 &amp; " เสนอราคา " &amp; TEXT(H226,"#,##0.00") &amp; " บาท "</f>
        <v xml:space="preserve">บริษัท ออล เคมิคอล แอนด์ ซัพพลาย จำกัด เสนอราคา 38,520.00 บาท </v>
      </c>
      <c r="G226" s="29" t="s">
        <v>658</v>
      </c>
      <c r="H226" s="27">
        <v>38520</v>
      </c>
      <c r="I226" s="28" t="s">
        <v>20</v>
      </c>
      <c r="J226" s="28" t="s">
        <v>659</v>
      </c>
      <c r="K226" s="38">
        <v>244069</v>
      </c>
      <c r="M226" s="6"/>
    </row>
    <row r="227" spans="1:13" s="5" customFormat="1" ht="80.099999999999994" customHeight="1" x14ac:dyDescent="0.4">
      <c r="A227" s="25">
        <v>222</v>
      </c>
      <c r="B227" s="26" t="s">
        <v>660</v>
      </c>
      <c r="C227" s="27">
        <v>224222.4</v>
      </c>
      <c r="D227" s="27">
        <v>224222.4</v>
      </c>
      <c r="E227" s="28" t="s">
        <v>23</v>
      </c>
      <c r="F227" s="18" t="str">
        <f>G227 &amp; " เสนอราคา " &amp; TEXT(H227,"#,##0.00") &amp; " บาท "</f>
        <v xml:space="preserve">บริษัท รวมวิทยา จำกัด เสนอราคา 224,222.40 บาท </v>
      </c>
      <c r="G227" s="29" t="s">
        <v>303</v>
      </c>
      <c r="H227" s="27">
        <v>224222.4</v>
      </c>
      <c r="I227" s="28" t="s">
        <v>20</v>
      </c>
      <c r="J227" s="28" t="s">
        <v>661</v>
      </c>
      <c r="K227" s="38">
        <v>244070</v>
      </c>
      <c r="M227" s="6"/>
    </row>
    <row r="228" spans="1:13" s="5" customFormat="1" ht="80.099999999999994" customHeight="1" x14ac:dyDescent="0.4">
      <c r="A228" s="14">
        <v>223</v>
      </c>
      <c r="B228" s="26" t="s">
        <v>662</v>
      </c>
      <c r="C228" s="27">
        <v>3000</v>
      </c>
      <c r="D228" s="27">
        <v>3000</v>
      </c>
      <c r="E228" s="28" t="s">
        <v>23</v>
      </c>
      <c r="F228" s="18" t="str">
        <f>G228 &amp; " เสนอราคา " &amp; TEXT(H228,"#,##0.00") &amp; " บาท "</f>
        <v xml:space="preserve">นาง ดาว ทิมกิ่ง เสนอราคา 3,000.00 บาท </v>
      </c>
      <c r="G228" s="29" t="s">
        <v>663</v>
      </c>
      <c r="H228" s="27">
        <v>3000</v>
      </c>
      <c r="I228" s="28" t="s">
        <v>20</v>
      </c>
      <c r="J228" s="28" t="s">
        <v>664</v>
      </c>
      <c r="K228" s="38">
        <v>244070</v>
      </c>
      <c r="M228" s="6"/>
    </row>
    <row r="229" spans="1:13" s="5" customFormat="1" ht="80.099999999999994" customHeight="1" x14ac:dyDescent="0.4">
      <c r="A229" s="21">
        <v>224</v>
      </c>
      <c r="B229" s="26" t="s">
        <v>665</v>
      </c>
      <c r="C229" s="27">
        <v>35288.6</v>
      </c>
      <c r="D229" s="27">
        <v>35288.6</v>
      </c>
      <c r="E229" s="28" t="s">
        <v>23</v>
      </c>
      <c r="F229" s="18" t="str">
        <f>G229 &amp; " เสนอราคา " &amp; TEXT(H229,"#,##0.00") &amp; " บาท "</f>
        <v xml:space="preserve">ห้างหุ้นส่วนจำกัด คอจิเทท ดีไซน์ เซ็นเตอร์ เสนอราคา 35,288.60 บาท </v>
      </c>
      <c r="G229" s="29" t="s">
        <v>143</v>
      </c>
      <c r="H229" s="27">
        <v>35288.6</v>
      </c>
      <c r="I229" s="28" t="s">
        <v>20</v>
      </c>
      <c r="J229" s="28" t="s">
        <v>666</v>
      </c>
      <c r="K229" s="38">
        <v>244070</v>
      </c>
      <c r="M229" s="6"/>
    </row>
    <row r="230" spans="1:13" s="5" customFormat="1" ht="80.099999999999994" customHeight="1" x14ac:dyDescent="0.4">
      <c r="A230" s="25">
        <v>225</v>
      </c>
      <c r="B230" s="31" t="s">
        <v>667</v>
      </c>
      <c r="C230" s="32">
        <v>7190</v>
      </c>
      <c r="D230" s="32">
        <v>7190</v>
      </c>
      <c r="E230" s="33" t="s">
        <v>23</v>
      </c>
      <c r="F230" s="22" t="s">
        <v>668</v>
      </c>
      <c r="G230" s="34" t="s">
        <v>152</v>
      </c>
      <c r="H230" s="32">
        <v>6340</v>
      </c>
      <c r="I230" s="33" t="s">
        <v>20</v>
      </c>
      <c r="J230" s="33" t="s">
        <v>669</v>
      </c>
      <c r="K230" s="38">
        <v>244070</v>
      </c>
      <c r="M230" s="6"/>
    </row>
    <row r="231" spans="1:13" s="5" customFormat="1" ht="80.099999999999994" customHeight="1" x14ac:dyDescent="0.4">
      <c r="A231" s="14">
        <v>226</v>
      </c>
      <c r="B231" s="26" t="s">
        <v>670</v>
      </c>
      <c r="C231" s="27">
        <v>8250</v>
      </c>
      <c r="D231" s="27">
        <v>8250</v>
      </c>
      <c r="E231" s="28" t="s">
        <v>23</v>
      </c>
      <c r="F231" s="18" t="str">
        <f>G231 &amp; " เสนอราคา " &amp; TEXT(H231,"#,##0.00") &amp; " บาท "</f>
        <v xml:space="preserve">บริษัท โกลบอล ไซแอนติฟิค จำกัด เสนอราคา 8,250.00 บาท </v>
      </c>
      <c r="G231" s="29" t="s">
        <v>45</v>
      </c>
      <c r="H231" s="27">
        <v>8250</v>
      </c>
      <c r="I231" s="28" t="s">
        <v>20</v>
      </c>
      <c r="J231" s="28" t="s">
        <v>671</v>
      </c>
      <c r="K231" s="38">
        <v>244070</v>
      </c>
      <c r="M231" s="6"/>
    </row>
    <row r="232" spans="1:13" s="5" customFormat="1" ht="80.099999999999994" customHeight="1" x14ac:dyDescent="0.4">
      <c r="A232" s="21">
        <v>227</v>
      </c>
      <c r="B232" s="31" t="s">
        <v>672</v>
      </c>
      <c r="C232" s="32">
        <v>13438</v>
      </c>
      <c r="D232" s="32">
        <v>13438</v>
      </c>
      <c r="E232" s="33" t="s">
        <v>23</v>
      </c>
      <c r="F232" s="22" t="s">
        <v>673</v>
      </c>
      <c r="G232" s="34" t="s">
        <v>155</v>
      </c>
      <c r="H232" s="32">
        <v>13438</v>
      </c>
      <c r="I232" s="33" t="s">
        <v>20</v>
      </c>
      <c r="J232" s="33" t="s">
        <v>674</v>
      </c>
      <c r="K232" s="38">
        <v>244070</v>
      </c>
      <c r="M232" s="6"/>
    </row>
    <row r="233" spans="1:13" s="5" customFormat="1" ht="80.099999999999994" customHeight="1" x14ac:dyDescent="0.4">
      <c r="A233" s="25">
        <v>228</v>
      </c>
      <c r="B233" s="31" t="s">
        <v>675</v>
      </c>
      <c r="C233" s="32">
        <v>23481.15</v>
      </c>
      <c r="D233" s="32">
        <v>23481.15</v>
      </c>
      <c r="E233" s="33" t="s">
        <v>23</v>
      </c>
      <c r="F233" s="22" t="s">
        <v>676</v>
      </c>
      <c r="G233" s="34" t="s">
        <v>677</v>
      </c>
      <c r="H233" s="32">
        <v>23481.15</v>
      </c>
      <c r="I233" s="33" t="s">
        <v>20</v>
      </c>
      <c r="J233" s="33" t="s">
        <v>678</v>
      </c>
      <c r="K233" s="35">
        <v>244071</v>
      </c>
      <c r="M233" s="6"/>
    </row>
    <row r="234" spans="1:13" s="5" customFormat="1" ht="80.099999999999994" customHeight="1" x14ac:dyDescent="0.4">
      <c r="A234" s="14">
        <v>229</v>
      </c>
      <c r="B234" s="31" t="s">
        <v>679</v>
      </c>
      <c r="C234" s="32">
        <v>12305</v>
      </c>
      <c r="D234" s="32">
        <v>12305</v>
      </c>
      <c r="E234" s="33" t="s">
        <v>23</v>
      </c>
      <c r="F234" s="22" t="s">
        <v>680</v>
      </c>
      <c r="G234" s="34" t="s">
        <v>143</v>
      </c>
      <c r="H234" s="32">
        <v>12305</v>
      </c>
      <c r="I234" s="33" t="s">
        <v>20</v>
      </c>
      <c r="J234" s="33" t="s">
        <v>681</v>
      </c>
      <c r="K234" s="35">
        <v>244071</v>
      </c>
      <c r="M234" s="6"/>
    </row>
    <row r="235" spans="1:13" s="5" customFormat="1" ht="80.099999999999994" customHeight="1" x14ac:dyDescent="0.4">
      <c r="A235" s="21">
        <v>230</v>
      </c>
      <c r="B235" s="31" t="s">
        <v>682</v>
      </c>
      <c r="C235" s="32">
        <v>3038.8</v>
      </c>
      <c r="D235" s="32">
        <v>3038.8</v>
      </c>
      <c r="E235" s="33" t="s">
        <v>23</v>
      </c>
      <c r="F235" s="22" t="s">
        <v>683</v>
      </c>
      <c r="G235" s="34" t="s">
        <v>684</v>
      </c>
      <c r="H235" s="32">
        <v>3038.8</v>
      </c>
      <c r="I235" s="33" t="s">
        <v>20</v>
      </c>
      <c r="J235" s="33" t="s">
        <v>685</v>
      </c>
      <c r="K235" s="35">
        <v>244071</v>
      </c>
      <c r="M235" s="6"/>
    </row>
    <row r="236" spans="1:13" s="5" customFormat="1" ht="80.099999999999994" customHeight="1" x14ac:dyDescent="0.4">
      <c r="A236" s="25">
        <v>231</v>
      </c>
      <c r="B236" s="31" t="s">
        <v>686</v>
      </c>
      <c r="C236" s="32">
        <v>21637.54</v>
      </c>
      <c r="D236" s="32">
        <v>21637.54</v>
      </c>
      <c r="E236" s="33" t="s">
        <v>23</v>
      </c>
      <c r="F236" s="22" t="s">
        <v>687</v>
      </c>
      <c r="G236" s="34" t="s">
        <v>274</v>
      </c>
      <c r="H236" s="32">
        <v>21637.54</v>
      </c>
      <c r="I236" s="33" t="s">
        <v>20</v>
      </c>
      <c r="J236" s="33" t="s">
        <v>688</v>
      </c>
      <c r="K236" s="35">
        <v>244071</v>
      </c>
      <c r="M236" s="6"/>
    </row>
    <row r="237" spans="1:13" ht="80.099999999999994" customHeight="1" x14ac:dyDescent="0.4">
      <c r="A237" s="14">
        <v>232</v>
      </c>
      <c r="B237" s="31" t="s">
        <v>99</v>
      </c>
      <c r="C237" s="32">
        <v>27970</v>
      </c>
      <c r="D237" s="32">
        <v>27970</v>
      </c>
      <c r="E237" s="33" t="s">
        <v>23</v>
      </c>
      <c r="F237" s="22" t="s">
        <v>689</v>
      </c>
      <c r="G237" s="34" t="s">
        <v>175</v>
      </c>
      <c r="H237" s="32">
        <v>27500</v>
      </c>
      <c r="I237" s="33" t="s">
        <v>20</v>
      </c>
      <c r="J237" s="33" t="s">
        <v>690</v>
      </c>
      <c r="K237" s="35">
        <v>244071</v>
      </c>
    </row>
    <row r="238" spans="1:13" ht="80.099999999999994" customHeight="1" x14ac:dyDescent="0.4">
      <c r="A238" s="21">
        <v>233</v>
      </c>
      <c r="B238" s="31" t="s">
        <v>691</v>
      </c>
      <c r="C238" s="32">
        <v>37450</v>
      </c>
      <c r="D238" s="32">
        <v>37450</v>
      </c>
      <c r="E238" s="33" t="s">
        <v>23</v>
      </c>
      <c r="F238" s="22" t="s">
        <v>692</v>
      </c>
      <c r="G238" s="34" t="s">
        <v>693</v>
      </c>
      <c r="H238" s="32">
        <v>37450</v>
      </c>
      <c r="I238" s="33" t="s">
        <v>20</v>
      </c>
      <c r="J238" s="33" t="s">
        <v>694</v>
      </c>
      <c r="K238" s="35">
        <v>244074</v>
      </c>
    </row>
    <row r="239" spans="1:13" ht="80.099999999999994" customHeight="1" x14ac:dyDescent="0.4">
      <c r="A239" s="25">
        <v>234</v>
      </c>
      <c r="B239" s="26" t="s">
        <v>695</v>
      </c>
      <c r="C239" s="27">
        <v>342125</v>
      </c>
      <c r="D239" s="27">
        <v>342125</v>
      </c>
      <c r="E239" s="28" t="s">
        <v>23</v>
      </c>
      <c r="F239" s="18" t="str">
        <f>G239 &amp; " เสนอราคา " &amp; TEXT(H239,"#,##0.00") &amp; " บาท "</f>
        <v xml:space="preserve">สหกรณ์การเกษตรวิถีพอเพียง จำกัด เสนอราคา 341,000.00 บาท </v>
      </c>
      <c r="G239" s="29" t="s">
        <v>48</v>
      </c>
      <c r="H239" s="27">
        <v>341000</v>
      </c>
      <c r="I239" s="28" t="s">
        <v>20</v>
      </c>
      <c r="J239" s="28" t="s">
        <v>696</v>
      </c>
      <c r="K239" s="30">
        <v>244074</v>
      </c>
    </row>
    <row r="240" spans="1:13" ht="32.25" hidden="1" customHeight="1" x14ac:dyDescent="0.4">
      <c r="H240" s="50">
        <f>SUM(H6:H239)</f>
        <v>85669816.179999992</v>
      </c>
    </row>
    <row r="241" spans="6:9" ht="32.25" hidden="1" customHeight="1" x14ac:dyDescent="0.4">
      <c r="F241" s="49" t="s">
        <v>17</v>
      </c>
      <c r="G241" s="52">
        <f>SUMIF($E$6:$E$246, "e-bidding", $H$6:$H$246)</f>
        <v>73827056.069999993</v>
      </c>
      <c r="H241" s="53"/>
      <c r="I241" s="49">
        <f>COUNTIF(E:E, "e-bidding")</f>
        <v>14</v>
      </c>
    </row>
    <row r="242" spans="6:9" ht="32.25" hidden="1" customHeight="1" x14ac:dyDescent="0.4">
      <c r="F242" s="49" t="s">
        <v>23</v>
      </c>
      <c r="G242" s="52">
        <f>SUMIF($E$6:$E$246, "เฉพาะเจาะจง", $H$6:$H$246)</f>
        <v>11842760.109999999</v>
      </c>
      <c r="H242" s="53"/>
      <c r="I242" s="49">
        <f>COUNTIF(E:E, "เฉพาะเจาะจง")</f>
        <v>220</v>
      </c>
    </row>
    <row r="243" spans="6:9" ht="32.25" hidden="1" customHeight="1" x14ac:dyDescent="0.4">
      <c r="G243" s="54">
        <f>SUM(G241:G242)</f>
        <v>85669816.179999992</v>
      </c>
      <c r="H243" s="53"/>
      <c r="I243" s="49">
        <f>SUM(I241:I242)</f>
        <v>234</v>
      </c>
    </row>
    <row r="244" spans="6:9" ht="32.25" hidden="1" customHeight="1" x14ac:dyDescent="0.4">
      <c r="H244" s="50"/>
    </row>
    <row r="245" spans="6:9" ht="32.25" customHeight="1" x14ac:dyDescent="0.4">
      <c r="H245" s="50"/>
    </row>
    <row r="246" spans="6:9" ht="32.25" customHeight="1" x14ac:dyDescent="0.4">
      <c r="H246" s="50"/>
    </row>
  </sheetData>
  <mergeCells count="4">
    <mergeCell ref="A1:K1"/>
    <mergeCell ref="A2:K2"/>
    <mergeCell ref="A3:K3"/>
    <mergeCell ref="A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มีนาคม 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piti chotipanus</cp:lastModifiedBy>
  <dcterms:created xsi:type="dcterms:W3CDTF">2015-06-05T18:17:20Z</dcterms:created>
  <dcterms:modified xsi:type="dcterms:W3CDTF">2026-03-29T09:12:34Z</dcterms:modified>
</cp:coreProperties>
</file>